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Dee/Desktop/"/>
    </mc:Choice>
  </mc:AlternateContent>
  <xr:revisionPtr revIDLastSave="0" documentId="13_ncr:1_{BD8D22BC-6E99-5341-8837-9C74583E6F6B}" xr6:coauthVersionLast="43" xr6:coauthVersionMax="43" xr10:uidLastSave="{00000000-0000-0000-0000-000000000000}"/>
  <bookViews>
    <workbookView xWindow="-22440" yWindow="460" windowWidth="22080" windowHeight="19120" xr2:uid="{053068B9-5662-0F40-8B8D-62F6C5E2F23F}"/>
  </bookViews>
  <sheets>
    <sheet name="2022 Travel Report" sheetId="1" r:id="rId1"/>
    <sheet name="2022 Travel Report (p 2)" sheetId="2" r:id="rId2"/>
    <sheet name="Foreign - Rates" sheetId="4" r:id="rId3"/>
    <sheet name="Instructions" sheetId="6" r:id="rId4"/>
  </sheets>
  <definedNames>
    <definedName name="AK" localSheetId="3">#REF!</definedName>
    <definedName name="AK">#REF!</definedName>
    <definedName name="Anchorage" localSheetId="3">#REF!</definedName>
    <definedName name="Anchorage">#REF!</definedName>
    <definedName name="Austria" localSheetId="3">#REF!</definedName>
    <definedName name="Austria">#REF!</definedName>
    <definedName name="AZ" localSheetId="3">#REF!</definedName>
    <definedName name="AZ">#REF!</definedName>
    <definedName name="Beijing" localSheetId="3">#REF!</definedName>
    <definedName name="Beijing">#REF!</definedName>
    <definedName name="CA" localSheetId="3">#REF!</definedName>
    <definedName name="CA">#REF!</definedName>
    <definedName name="China" localSheetId="3">#REF!</definedName>
    <definedName name="China">#REF!</definedName>
    <definedName name="Chist_Church" localSheetId="3">#REF!</definedName>
    <definedName name="Chist_Church">#REF!</definedName>
    <definedName name="CO" localSheetId="3">#REF!</definedName>
    <definedName name="CO">#REF!</definedName>
    <definedName name="DC" localSheetId="3">#REF!</definedName>
    <definedName name="DC">#REF!</definedName>
    <definedName name="Denver" localSheetId="3">#REF!</definedName>
    <definedName name="Denver">#REF!</definedName>
    <definedName name="District_of_Columbia" localSheetId="3">#REF!</definedName>
    <definedName name="District_of_Columbia">#REF!</definedName>
    <definedName name="France" localSheetId="3">#REF!</definedName>
    <definedName name="France">#REF!</definedName>
    <definedName name="INDIRECTS2" localSheetId="3">#REF!</definedName>
    <definedName name="INDIRECTS2">#REF!</definedName>
    <definedName name="IRIS_CITIES" localSheetId="3">#REF!</definedName>
    <definedName name="IRIS_CITIES">#REF!</definedName>
    <definedName name="IRIS_STATES" localSheetId="3">#REF!</definedName>
    <definedName name="IRIS_STATES">#REF!</definedName>
    <definedName name="Italy" localSheetId="3">#REF!</definedName>
    <definedName name="Italy">#REF!</definedName>
    <definedName name="London" localSheetId="3">#REF!</definedName>
    <definedName name="London">#REF!</definedName>
    <definedName name="MINI_TABLE" localSheetId="3">#REF!</definedName>
    <definedName name="MINI_TABLE">#REF!</definedName>
    <definedName name="Moscow" localSheetId="3">#REF!</definedName>
    <definedName name="Moscow">#REF!</definedName>
    <definedName name="New_Zeland" localSheetId="3">#REF!</definedName>
    <definedName name="New_Zeland">#REF!</definedName>
    <definedName name="NM" localSheetId="3">#REF!</definedName>
    <definedName name="NM">#REF!</definedName>
    <definedName name="OR" localSheetId="3">#REF!</definedName>
    <definedName name="OR">#REF!</definedName>
    <definedName name="Paris" localSheetId="3">#REF!</definedName>
    <definedName name="Paris">#REF!</definedName>
    <definedName name="Portland" localSheetId="3">#REF!</definedName>
    <definedName name="Portland">#REF!</definedName>
    <definedName name="_xlnm.Print_Area" localSheetId="0">'2022 Travel Report'!$B$1:$K$71</definedName>
    <definedName name="_xlnm.Print_Titles" localSheetId="3">Instructions!$1:$3</definedName>
    <definedName name="Rome" localSheetId="3">#REF!</definedName>
    <definedName name="Rome">#REF!</definedName>
    <definedName name="Russia" localSheetId="3">#REF!</definedName>
    <definedName name="Russia">#REF!</definedName>
    <definedName name="San_Diego" localSheetId="3">#REF!</definedName>
    <definedName name="San_Diego">#REF!</definedName>
    <definedName name="Seattle" localSheetId="3">#REF!</definedName>
    <definedName name="Seattle">#REF!</definedName>
    <definedName name="Socorro" localSheetId="3">#REF!</definedName>
    <definedName name="Socorro">#REF!</definedName>
    <definedName name="Tucson" localSheetId="3">#REF!</definedName>
    <definedName name="Tucson">#REF!</definedName>
    <definedName name="U.K." localSheetId="3">#REF!</definedName>
    <definedName name="U.K.">#REF!</definedName>
    <definedName name="Vienna" localSheetId="3">#REF!</definedName>
    <definedName name="Vienna">#REF!</definedName>
    <definedName name="WA" localSheetId="3">#REF!</definedName>
    <definedName name="W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43" i="1" l="1"/>
  <c r="K43" i="1"/>
  <c r="L48" i="2"/>
  <c r="K48" i="2"/>
  <c r="L47" i="2"/>
  <c r="K47" i="2"/>
  <c r="L46" i="2"/>
  <c r="K46" i="2"/>
  <c r="L45" i="2"/>
  <c r="K45" i="2"/>
  <c r="L44" i="2"/>
  <c r="K44" i="2"/>
  <c r="L43" i="2"/>
  <c r="K43" i="2"/>
  <c r="L42" i="2"/>
  <c r="K42" i="2"/>
  <c r="L41" i="2"/>
  <c r="K41" i="2"/>
  <c r="L40" i="2"/>
  <c r="K40" i="2"/>
  <c r="L39" i="2"/>
  <c r="K39" i="2"/>
  <c r="L38" i="2"/>
  <c r="K38" i="2"/>
  <c r="L37" i="2"/>
  <c r="K37" i="2"/>
  <c r="L36" i="2"/>
  <c r="K36" i="2"/>
  <c r="L35" i="2"/>
  <c r="K35" i="2"/>
  <c r="L34" i="2"/>
  <c r="K34" i="2"/>
  <c r="L33" i="2"/>
  <c r="K33" i="2"/>
  <c r="L32" i="2"/>
  <c r="K32" i="2"/>
  <c r="M46" i="1"/>
  <c r="M45" i="1"/>
  <c r="M44" i="1"/>
  <c r="M42" i="1"/>
  <c r="M41" i="1"/>
  <c r="K46" i="1"/>
  <c r="K45" i="1"/>
  <c r="K44" i="1"/>
  <c r="K42" i="1"/>
  <c r="K41" i="1"/>
  <c r="G47" i="1"/>
  <c r="F47" i="1"/>
  <c r="I47" i="1"/>
  <c r="H47" i="1"/>
  <c r="J47" i="1"/>
  <c r="K45" i="4" l="1"/>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6" i="4"/>
  <c r="H6" i="4"/>
  <c r="C6" i="4"/>
  <c r="C5" i="2"/>
  <c r="K5" i="2"/>
  <c r="H5" i="2"/>
  <c r="J58" i="2"/>
  <c r="I58" i="2"/>
  <c r="K57" i="2"/>
  <c r="K56" i="2"/>
  <c r="K55" i="2"/>
  <c r="K54" i="2"/>
  <c r="K53" i="2"/>
  <c r="J49" i="2"/>
  <c r="I49" i="2"/>
  <c r="H49" i="2"/>
  <c r="G49" i="2"/>
  <c r="F49" i="2"/>
  <c r="J28" i="2"/>
  <c r="I28" i="2"/>
  <c r="K27" i="2"/>
  <c r="K26" i="2"/>
  <c r="K25" i="2"/>
  <c r="K24" i="2"/>
  <c r="J20" i="2"/>
  <c r="E19" i="2"/>
  <c r="I19" i="2" s="1"/>
  <c r="K19" i="2" s="1"/>
  <c r="E18" i="2"/>
  <c r="I18" i="2" s="1"/>
  <c r="K18" i="2" s="1"/>
  <c r="E17" i="2"/>
  <c r="I17" i="2" s="1"/>
  <c r="K17" i="2" s="1"/>
  <c r="E16" i="2"/>
  <c r="I16" i="2" s="1"/>
  <c r="K16" i="2" s="1"/>
  <c r="E15" i="2"/>
  <c r="I15" i="2" s="1"/>
  <c r="K15" i="2" s="1"/>
  <c r="J56" i="1"/>
  <c r="I56" i="1"/>
  <c r="K55" i="1"/>
  <c r="K54" i="1"/>
  <c r="K53" i="1"/>
  <c r="K52" i="1"/>
  <c r="K51" i="1"/>
  <c r="K56" i="1" l="1"/>
  <c r="K58" i="2"/>
  <c r="K49" i="2"/>
  <c r="K28" i="2"/>
  <c r="K20" i="2"/>
  <c r="I20" i="2"/>
  <c r="K47" i="1"/>
  <c r="K60" i="2" l="1"/>
  <c r="K58" i="1" s="1"/>
  <c r="K35" i="1" l="1"/>
  <c r="K34" i="1"/>
  <c r="K33" i="1"/>
  <c r="K32" i="1"/>
  <c r="J36" i="1"/>
  <c r="J28" i="1"/>
  <c r="E27" i="1"/>
  <c r="I27" i="1" s="1"/>
  <c r="K27" i="1" s="1"/>
  <c r="E26" i="1"/>
  <c r="I26" i="1" s="1"/>
  <c r="K26" i="1" s="1"/>
  <c r="E25" i="1"/>
  <c r="I25" i="1" s="1"/>
  <c r="K25" i="1" s="1"/>
  <c r="E24" i="1"/>
  <c r="I24" i="1" s="1"/>
  <c r="K24" i="1" s="1"/>
  <c r="E23" i="1"/>
  <c r="I23" i="1" s="1"/>
  <c r="K23" i="1" s="1"/>
  <c r="I28" i="1" l="1"/>
  <c r="K28" i="1"/>
  <c r="K36" i="1"/>
  <c r="I36" i="1"/>
  <c r="K59" i="1" l="1"/>
  <c r="K61" i="1" s="1"/>
</calcChain>
</file>

<file path=xl/sharedStrings.xml><?xml version="1.0" encoding="utf-8"?>
<sst xmlns="http://schemas.openxmlformats.org/spreadsheetml/2006/main" count="281" uniqueCount="173">
  <si>
    <t>Page</t>
  </si>
  <si>
    <t>of</t>
  </si>
  <si>
    <t>INCORPORATED RESEARCH INSTITUTIONS FOR SEISMOLOGY (IRIS)</t>
  </si>
  <si>
    <t>Copy this worksheet and update page numbers, as applicable.</t>
  </si>
  <si>
    <t>TRAVEL EXPENSE REPORT</t>
  </si>
  <si>
    <t>Travel Itinerary</t>
  </si>
  <si>
    <t>Name:</t>
  </si>
  <si>
    <t>Address:</t>
  </si>
  <si>
    <t>City/State/Zip:</t>
  </si>
  <si>
    <t>Email:</t>
  </si>
  <si>
    <t>Notes:  Please provide detailed descriptions or clarification of expenses, if applicable.</t>
  </si>
  <si>
    <t>Starting date of travel:</t>
  </si>
  <si>
    <t>Ending date of travel:</t>
  </si>
  <si>
    <t>Purpose of travel:</t>
  </si>
  <si>
    <t>Country</t>
  </si>
  <si>
    <t>City</t>
  </si>
  <si>
    <t>State</t>
  </si>
  <si>
    <t>Tranportation</t>
  </si>
  <si>
    <t>Date</t>
  </si>
  <si>
    <t>MM/DD/YY</t>
  </si>
  <si>
    <t>Miles</t>
  </si>
  <si>
    <t>Mileage $</t>
  </si>
  <si>
    <r>
      <t xml:space="preserve">Air/Rail </t>
    </r>
    <r>
      <rPr>
        <b/>
        <sz val="9"/>
        <color rgb="FFFF0000"/>
        <rFont val="Arial"/>
        <family val="2"/>
      </rPr>
      <t>*</t>
    </r>
  </si>
  <si>
    <r>
      <t xml:space="preserve">Rental Car </t>
    </r>
    <r>
      <rPr>
        <b/>
        <sz val="9"/>
        <color rgb="FFFF0000"/>
        <rFont val="Arial"/>
        <family val="2"/>
      </rPr>
      <t>*</t>
    </r>
  </si>
  <si>
    <r>
      <t xml:space="preserve">Other </t>
    </r>
    <r>
      <rPr>
        <b/>
        <sz val="9"/>
        <color rgb="FFFF0000"/>
        <rFont val="Arial"/>
        <family val="2"/>
      </rPr>
      <t>*</t>
    </r>
  </si>
  <si>
    <t>Personal Automobile</t>
  </si>
  <si>
    <t>Description</t>
  </si>
  <si>
    <t>Paid by IRIS</t>
  </si>
  <si>
    <t>(Deduct)</t>
  </si>
  <si>
    <t>Total Transportation Expenses</t>
  </si>
  <si>
    <t>Total Lodging Expenses</t>
  </si>
  <si>
    <t>Net</t>
  </si>
  <si>
    <t>Reimbursement</t>
  </si>
  <si>
    <t>Hotel Name</t>
  </si>
  <si>
    <t># of Nights</t>
  </si>
  <si>
    <t>US$</t>
  </si>
  <si>
    <t>Total M&amp;IE per diem</t>
  </si>
  <si>
    <t>Meals &amp; Incidental Expenses</t>
  </si>
  <si>
    <t>https://www.gsa.gov/travel/plan-book/per-diem-rates</t>
  </si>
  <si>
    <t>First/Last Day Rate (75%)</t>
  </si>
  <si>
    <t>Full Daily Rate</t>
  </si>
  <si>
    <t>Breakfast</t>
  </si>
  <si>
    <t>Lunch</t>
  </si>
  <si>
    <t>Dinner</t>
  </si>
  <si>
    <t>Business Purpose</t>
  </si>
  <si>
    <t>Vendor Name / Expense Description</t>
  </si>
  <si>
    <t>Total Other Expenses</t>
  </si>
  <si>
    <t>Subtotal</t>
  </si>
  <si>
    <t>Amount</t>
  </si>
  <si>
    <t>Net Reimbursement</t>
  </si>
  <si>
    <t>Additional Page(s) Total:</t>
  </si>
  <si>
    <t>Travel Advances, Deductions and Other Credits</t>
  </si>
  <si>
    <t>I certify that these charges were incurred by me and are correct, and to the best of my knowledge and belief are in compliance with IRIS policy and federal award conditions.  I have not been reimbursed from another source for these charges.</t>
  </si>
  <si>
    <t>Additional Transportation Expenses</t>
  </si>
  <si>
    <t>Additional Lodging Expenses</t>
  </si>
  <si>
    <t>Additional M&amp;IE per diem</t>
  </si>
  <si>
    <t>Additional Other Expenses</t>
  </si>
  <si>
    <t>Additional Page Subtotal:</t>
  </si>
  <si>
    <t>Remittance Information:</t>
  </si>
  <si>
    <t>Travel Dates:</t>
  </si>
  <si>
    <r>
      <t xml:space="preserve">Lodging </t>
    </r>
    <r>
      <rPr>
        <b/>
        <sz val="9"/>
        <color rgb="FFFF0000"/>
        <rFont val="Arial"/>
        <family val="2"/>
      </rPr>
      <t>*</t>
    </r>
  </si>
  <si>
    <r>
      <t xml:space="preserve">Other Expenses </t>
    </r>
    <r>
      <rPr>
        <b/>
        <sz val="9"/>
        <color rgb="FFFF0000"/>
        <rFont val="Arial"/>
        <family val="2"/>
      </rPr>
      <t>*</t>
    </r>
  </si>
  <si>
    <r>
      <rPr>
        <sz val="9"/>
        <color rgb="FFFF0000"/>
        <rFont val="Arial"/>
        <family val="2"/>
      </rPr>
      <t>*</t>
    </r>
    <r>
      <rPr>
        <sz val="9"/>
        <rFont val="Arial"/>
        <family val="2"/>
      </rPr>
      <t>Attach all required documentation.</t>
    </r>
  </si>
  <si>
    <t>M&amp;IE per diem  - primary destination</t>
  </si>
  <si>
    <t>M&amp;IE City/State 
(if other than primary destination)</t>
  </si>
  <si>
    <t xml:space="preserve">Traveler's Signature                                                </t>
  </si>
  <si>
    <t xml:space="preserve">Approval Signature                                                </t>
  </si>
  <si>
    <t>☐yes      ☐no</t>
  </si>
  <si>
    <t>Travel Authorization</t>
  </si>
  <si>
    <t>Project</t>
  </si>
  <si>
    <t>Account Number</t>
  </si>
  <si>
    <t>Transaction</t>
  </si>
  <si>
    <t>Conversion</t>
  </si>
  <si>
    <t>Rate</t>
  </si>
  <si>
    <t>Foreign</t>
  </si>
  <si>
    <t>Foreign Currency Exchange Rate Conversions</t>
  </si>
  <si>
    <t>Enter foreign currency exchange rate details below and enter US$ in the applicable sections of the Travel Expense Report form.</t>
  </si>
  <si>
    <t>TRAVEL EXPENSE REPORT - ATTACHMENT</t>
  </si>
  <si>
    <t>Country or Foreign</t>
  </si>
  <si>
    <t>Currency Name</t>
  </si>
  <si>
    <t>https://www.gsa.gov/travel/plan-book/per-diem-rates/mie-breakdown</t>
  </si>
  <si>
    <t>Detail Decription</t>
  </si>
  <si>
    <t>Auto</t>
  </si>
  <si>
    <t>(Mileage From/To) / Other Expenses</t>
  </si>
  <si>
    <t>Date 
MM/DD/YY</t>
  </si>
  <si>
    <r>
      <t xml:space="preserve">ACCOUNTING -  </t>
    </r>
    <r>
      <rPr>
        <i/>
        <sz val="9"/>
        <color theme="1"/>
        <rFont val="ArialMT"/>
      </rPr>
      <t>FOR IRIS FINANCIAL SERVICES USE:</t>
    </r>
  </si>
  <si>
    <t xml:space="preserve"> </t>
  </si>
  <si>
    <t>FOR FINANCIAL SERVICES USE ONLY</t>
  </si>
  <si>
    <t>Project / Account Number</t>
  </si>
  <si>
    <t>ACCOUNTING</t>
  </si>
  <si>
    <t>TO BE COMPLETED BY APPROVER</t>
  </si>
  <si>
    <t>Approval Signature and Date</t>
  </si>
  <si>
    <t>*</t>
  </si>
  <si>
    <t>Traveler's signature is required to certify that all travel expenses are appropriate as official IRIS business travel expenses actually incurred by the traveler. 
May be handwritten or electronic signature.
&gt; Date of traveler's signature should be same as completion of the travel expense report.</t>
  </si>
  <si>
    <t>Traveler Signature and Date</t>
  </si>
  <si>
    <t>SIGNATURES</t>
  </si>
  <si>
    <t>Enter as negative number (-xxx.xx) the amount of any travel advances to be applied against this trip. Other deductions or credits may be entered in this field to reflect a reduction in the total travel reimbursement amount.</t>
  </si>
  <si>
    <t>Travel Advances, Deductions and Credits</t>
  </si>
  <si>
    <t>Additional Page(s) Total</t>
  </si>
  <si>
    <t>TOTAL AMOUNT</t>
  </si>
  <si>
    <t>Enter as a negative number (-xxx.xx) the amount of travel expense in that row that was paid by IRIS (e.g., direct billing or IRIS credit card), so that this amount should be deducted from the total reimbursement calculation.</t>
  </si>
  <si>
    <t xml:space="preserve">(Deduct) Paid by IRIS </t>
  </si>
  <si>
    <t>Expense/reimbursement amount</t>
  </si>
  <si>
    <t>Provide brief description if travel-related purpose is not clear from the expense description</t>
  </si>
  <si>
    <t>Business purpose</t>
  </si>
  <si>
    <t>Enter vendor name and brief description of the expense</t>
  </si>
  <si>
    <t>Vendor Name</t>
  </si>
  <si>
    <t>Record date of transaction or expense</t>
  </si>
  <si>
    <t>OTHER EXPENSES</t>
  </si>
  <si>
    <t>For the first and last day of travel, enter 75% of the full daily per diem rate used.  The first day is  the initial departure day you leave your home or office.  The last day is the day you return to your home or office.</t>
  </si>
  <si>
    <t>Identify other  Per Diem location(s), if the per diem rate is based on a different location than the  primary MI&amp;E destination identified in the ITINERARY section</t>
  </si>
  <si>
    <t>MI&amp;E City/State</t>
  </si>
  <si>
    <t>Record dates of travel for per diem expenses</t>
  </si>
  <si>
    <t>MEALS &amp; INCDENTIAL EXPENSES (M&amp;IE) PER DIEM</t>
  </si>
  <si>
    <t>Lodging costs paid by the traveler, excluding personal or non-lodging charges.</t>
  </si>
  <si>
    <t>Total number of nights during stay that is included in the lodging expense amount.</t>
  </si>
  <si>
    <t>Lodging hotel name</t>
  </si>
  <si>
    <t>LODGING</t>
  </si>
  <si>
    <t>The amount of other transportation cost that was not mileage, airfare, rail, or rental car.  Provide description of expense in the "Detail Description" field.</t>
  </si>
  <si>
    <t>Other</t>
  </si>
  <si>
    <t>The amount paid for a rental vehicle, less supplemental insurance or personal usage.</t>
  </si>
  <si>
    <t>Rental Car</t>
  </si>
  <si>
    <t>Receipts and supporting documentation for flights must identify the U.S. flag air carrier's designator code, flight number, and class of airfare, in addition to the cost.</t>
  </si>
  <si>
    <t xml:space="preserve">Air/Rail </t>
  </si>
  <si>
    <t>The number of miles driven using a private automobile.  Traveler must identify the origin and destination in the "Other - Description" column so that mileage may be confirmed.</t>
  </si>
  <si>
    <t>Auto Miles</t>
  </si>
  <si>
    <t>Provide from/to description of personal auto travel; and brief description of expense identified as 'Other' transportation (rideshare, taxi, parking, tolls, etc.)</t>
  </si>
  <si>
    <t>Detail Description</t>
  </si>
  <si>
    <t>TRANSPORTATION</t>
  </si>
  <si>
    <t>Use this section to provide detailed descriptions or clarifications about the overall travel, expenses or other special items that may be helpful to the reviewer.  Click on Excel group icon - or + to hide/view rows.</t>
  </si>
  <si>
    <t>Notes</t>
  </si>
  <si>
    <t>NOTES</t>
  </si>
  <si>
    <t>Identify the city, state, country (if applicable), that is the primary destination (location of work activities)</t>
  </si>
  <si>
    <t>MI&amp;E Per Diem 
Primary Destination</t>
  </si>
  <si>
    <t>Identify starting/ending locations and all major stops (city,state or place names)</t>
  </si>
  <si>
    <t>ITINERARY</t>
  </si>
  <si>
    <t>The purpose of the business travel.</t>
  </si>
  <si>
    <t>Purpose of Travel</t>
  </si>
  <si>
    <t>The date official business travel ended.</t>
  </si>
  <si>
    <t>Ending Date of Travel</t>
  </si>
  <si>
    <t>The date official business travel started.</t>
  </si>
  <si>
    <t>Starting Date of Travel</t>
  </si>
  <si>
    <t>Email address to reach the traveler if there are any questions</t>
  </si>
  <si>
    <t>Email</t>
  </si>
  <si>
    <t>The remittance city, state and zip code where a payment should be mailed</t>
  </si>
  <si>
    <t>City/State/Zip</t>
  </si>
  <si>
    <t>The remittance street address where a payment should be mailed</t>
  </si>
  <si>
    <t>Address</t>
  </si>
  <si>
    <t>Traveler's full name as it should appear on the reimbursement check</t>
  </si>
  <si>
    <t>Name</t>
  </si>
  <si>
    <t>HEADER</t>
  </si>
  <si>
    <t>DESCRIPTION / INSTRUCTIONS</t>
  </si>
  <si>
    <t>FIELD</t>
  </si>
  <si>
    <t>#</t>
  </si>
  <si>
    <t>* Required</t>
  </si>
  <si>
    <t>TRAVEL REPORT INSTRUCTIONS</t>
  </si>
  <si>
    <t>ATTACHMENT</t>
  </si>
  <si>
    <t>Foreign - Rates</t>
  </si>
  <si>
    <t>Use the attachment to list all foreign currency expenses and the rates used to convert them to the US$ amount entered on the travel expense report form.</t>
  </si>
  <si>
    <t>Use additional worksheet(s) for expenses, as necessary.  Page 2 Subtotal will be included in the Total Amount to be Reimbursed.  Additional pages will require you to manually enter this amount.  Update page numbers on top of page if additional pages are used.</t>
  </si>
  <si>
    <t>Subtotal - Travel Expenses</t>
  </si>
  <si>
    <t>Total Amount to be Reimbursed/Payment Due:</t>
  </si>
  <si>
    <t>Use M&amp;IE breakdown table, if applicable, to deduct provided meals</t>
  </si>
  <si>
    <t>Deduct 
Dinner</t>
  </si>
  <si>
    <t>Deduct 
Lunch</t>
  </si>
  <si>
    <t>Deduct 
Breakfast</t>
  </si>
  <si>
    <t>Use M&amp;IE breakdown table to show adjustments due to provided meals.</t>
  </si>
  <si>
    <t>Enter M&amp;IE breakdown - deduction for breakfast</t>
  </si>
  <si>
    <t>Enter M&amp;IE breakdown - deduction for lunch</t>
  </si>
  <si>
    <t>Enter M&amp;IE breakdown - deduction for dinner</t>
  </si>
  <si>
    <t>Using the government's per diem rates, enter the MI&amp;E total daily rate for the travel location for each business travel day other than the first and last day of travel.</t>
  </si>
  <si>
    <r>
      <t xml:space="preserve">Please return within </t>
    </r>
    <r>
      <rPr>
        <b/>
        <u/>
        <sz val="10"/>
        <color rgb="FF1116FF"/>
        <rFont val="Arial"/>
        <family val="2"/>
      </rPr>
      <t>30</t>
    </r>
    <r>
      <rPr>
        <b/>
        <sz val="10"/>
        <rFont val="Arial"/>
        <family val="2"/>
      </rPr>
      <t xml:space="preserve"> days of travel to IRIS via Email &lt;payables@iris.edu&gt;  (PDF FORMAT ONLY)</t>
    </r>
  </si>
  <si>
    <t>or mail to: IRIS, Business Office, 1200 New York Ave. NW, Suite 400, Washington, DC 20005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</si>
</sst>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dd/yy;@"/>
    <numFmt numFmtId="165" formatCode="m/d/yy;@"/>
    <numFmt numFmtId="166" formatCode="_(* #,##0.0_);_(* \(#,##0.0\);_(* &quot;-&quot;??_);_(@_)"/>
    <numFmt numFmtId="167" formatCode="_(* #,##0_);_(* \(#,##0\);_(* &quot;-&quot;??_);_(@_)"/>
    <numFmt numFmtId="168" formatCode="#,##0.0000"/>
    <numFmt numFmtId="169" formatCode="0.000"/>
  </numFmts>
  <fonts count="38">
    <font>
      <sz val="12"/>
      <color theme="1"/>
      <name val="ArialMT"/>
      <family val="2"/>
    </font>
    <font>
      <sz val="12"/>
      <color theme="1"/>
      <name val="ArialMT"/>
      <family val="2"/>
    </font>
    <font>
      <u/>
      <sz val="12"/>
      <color theme="10"/>
      <name val="ArialMT"/>
      <family val="2"/>
    </font>
    <font>
      <sz val="9"/>
      <name val="Arial"/>
      <family val="2"/>
    </font>
    <font>
      <b/>
      <sz val="14"/>
      <color rgb="FF7030A0"/>
      <name val="Arial"/>
      <family val="2"/>
    </font>
    <font>
      <sz val="12"/>
      <name val="Arial"/>
      <family val="2"/>
    </font>
    <font>
      <i/>
      <sz val="9"/>
      <name val="Arial"/>
      <family val="2"/>
    </font>
    <font>
      <b/>
      <sz val="16"/>
      <name val="Arial"/>
      <family val="2"/>
    </font>
    <font>
      <sz val="10"/>
      <name val="Geneva"/>
      <family val="2"/>
    </font>
    <font>
      <b/>
      <sz val="9.5"/>
      <name val="Arial"/>
      <family val="2"/>
    </font>
    <font>
      <sz val="9.5"/>
      <name val="Arial"/>
      <family val="2"/>
    </font>
    <font>
      <u/>
      <sz val="9.5"/>
      <color theme="10"/>
      <name val="Geneva"/>
      <family val="2"/>
    </font>
    <font>
      <b/>
      <sz val="9"/>
      <name val="Arial"/>
      <family val="2"/>
    </font>
    <font>
      <b/>
      <sz val="10"/>
      <name val="Arial"/>
      <family val="2"/>
    </font>
    <font>
      <b/>
      <sz val="9"/>
      <color rgb="FFFF0000"/>
      <name val="Arial"/>
      <family val="2"/>
    </font>
    <font>
      <b/>
      <sz val="9.5"/>
      <color theme="1"/>
      <name val="ArialMT"/>
    </font>
    <font>
      <sz val="9"/>
      <color theme="1"/>
      <name val="ArialMT"/>
      <family val="2"/>
    </font>
    <font>
      <b/>
      <sz val="9"/>
      <color theme="1"/>
      <name val="ArialMT"/>
    </font>
    <font>
      <sz val="10"/>
      <name val="Arial"/>
      <family val="2"/>
    </font>
    <font>
      <sz val="10"/>
      <color theme="1"/>
      <name val="ArialMT"/>
      <family val="2"/>
    </font>
    <font>
      <sz val="9"/>
      <color rgb="FFFF0000"/>
      <name val="Arial"/>
      <family val="2"/>
    </font>
    <font>
      <b/>
      <sz val="10"/>
      <name val="Geneva"/>
      <family val="2"/>
    </font>
    <font>
      <b/>
      <sz val="10"/>
      <color theme="1"/>
      <name val="ArialMT"/>
    </font>
    <font>
      <b/>
      <u/>
      <sz val="10"/>
      <color rgb="FF1116FF"/>
      <name val="Arial"/>
      <family val="2"/>
    </font>
    <font>
      <b/>
      <sz val="10"/>
      <color theme="1"/>
      <name val="ArialMT"/>
      <family val="2"/>
    </font>
    <font>
      <sz val="9.5"/>
      <color theme="1"/>
      <name val="ArialMT"/>
      <family val="2"/>
    </font>
    <font>
      <i/>
      <sz val="10"/>
      <color theme="1"/>
      <name val="ArialMT"/>
    </font>
    <font>
      <u/>
      <sz val="10"/>
      <color theme="10"/>
      <name val="ArialMT"/>
      <family val="2"/>
    </font>
    <font>
      <sz val="12"/>
      <color rgb="FFFF0000"/>
      <name val="ArialMT"/>
      <family val="2"/>
    </font>
    <font>
      <i/>
      <sz val="9"/>
      <color theme="1"/>
      <name val="ArialMT"/>
    </font>
    <font>
      <sz val="10"/>
      <name val="Verdana"/>
      <family val="2"/>
    </font>
    <font>
      <sz val="8"/>
      <name val="Arial"/>
      <family val="2"/>
    </font>
    <font>
      <i/>
      <sz val="10"/>
      <color rgb="FFFF0000"/>
      <name val="Arial"/>
      <family val="2"/>
    </font>
    <font>
      <sz val="10"/>
      <color rgb="FFFF0000"/>
      <name val="Arial"/>
      <family val="2"/>
    </font>
    <font>
      <i/>
      <sz val="10"/>
      <name val="Arial"/>
      <family val="2"/>
    </font>
    <font>
      <b/>
      <sz val="8"/>
      <color rgb="FFFF0000"/>
      <name val="Arial"/>
      <family val="2"/>
    </font>
    <font>
      <b/>
      <sz val="10"/>
      <color rgb="FFFF0000"/>
      <name val="Arial"/>
      <family val="2"/>
    </font>
    <font>
      <b/>
      <sz val="14"/>
      <name val="Arial"/>
      <family val="2"/>
    </font>
  </fonts>
  <fills count="7">
    <fill>
      <patternFill patternType="none"/>
    </fill>
    <fill>
      <patternFill patternType="gray125"/>
    </fill>
    <fill>
      <patternFill patternType="solid">
        <fgColor rgb="FFFFFDB1"/>
        <bgColor indexed="64"/>
      </patternFill>
    </fill>
    <fill>
      <patternFill patternType="solid">
        <fgColor theme="0" tint="-0.14999847407452621"/>
        <bgColor indexed="64"/>
      </patternFill>
    </fill>
    <fill>
      <patternFill patternType="solid">
        <fgColor rgb="FFFFFDA9"/>
        <bgColor indexed="64"/>
      </patternFill>
    </fill>
    <fill>
      <patternFill patternType="solid">
        <fgColor theme="0" tint="-4.9989318521683403E-2"/>
        <bgColor indexed="64"/>
      </patternFill>
    </fill>
    <fill>
      <patternFill patternType="solid">
        <fgColor theme="5" tint="0.79998168889431442"/>
        <bgColor indexed="64"/>
      </patternFill>
    </fill>
  </fills>
  <borders count="7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indexed="64"/>
      </top>
      <bottom style="thin">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indexed="64"/>
      </left>
      <right/>
      <top/>
      <bottom style="medium">
        <color indexed="64"/>
      </bottom>
      <diagonal/>
    </border>
    <border>
      <left style="thin">
        <color auto="1"/>
      </left>
      <right style="medium">
        <color auto="1"/>
      </right>
      <top/>
      <bottom style="medium">
        <color auto="1"/>
      </bottom>
      <diagonal/>
    </border>
    <border>
      <left style="medium">
        <color indexed="64"/>
      </left>
      <right style="medium">
        <color indexed="64"/>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thin">
        <color auto="1"/>
      </left>
      <right style="thin">
        <color indexed="64"/>
      </right>
      <top style="medium">
        <color auto="1"/>
      </top>
      <bottom style="thin">
        <color indexed="64"/>
      </bottom>
      <diagonal/>
    </border>
    <border>
      <left/>
      <right style="medium">
        <color auto="1"/>
      </right>
      <top/>
      <bottom style="thin">
        <color auto="1"/>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style="medium">
        <color indexed="64"/>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thin">
        <color indexed="64"/>
      </top>
      <bottom/>
      <diagonal/>
    </border>
    <border>
      <left style="medium">
        <color auto="1"/>
      </left>
      <right style="thin">
        <color auto="1"/>
      </right>
      <top/>
      <bottom/>
      <diagonal/>
    </border>
    <border>
      <left style="thin">
        <color indexed="64"/>
      </left>
      <right/>
      <top style="thin">
        <color indexed="64"/>
      </top>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auto="1"/>
      </right>
      <top style="thin">
        <color auto="1"/>
      </top>
      <bottom style="medium">
        <color auto="1"/>
      </bottom>
      <diagonal/>
    </border>
    <border>
      <left/>
      <right style="thin">
        <color indexed="64"/>
      </right>
      <top style="thin">
        <color indexed="64"/>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medium">
        <color auto="1"/>
      </top>
      <bottom style="thin">
        <color indexed="64"/>
      </bottom>
      <diagonal/>
    </border>
    <border>
      <left style="thin">
        <color indexed="64"/>
      </left>
      <right/>
      <top style="thin">
        <color auto="1"/>
      </top>
      <bottom style="medium">
        <color auto="1"/>
      </bottom>
      <diagonal/>
    </border>
    <border>
      <left style="medium">
        <color indexed="64"/>
      </left>
      <right style="thin">
        <color auto="1"/>
      </right>
      <top/>
      <bottom style="medium">
        <color indexed="64"/>
      </bottom>
      <diagonal/>
    </border>
    <border>
      <left style="medium">
        <color indexed="64"/>
      </left>
      <right style="thin">
        <color indexed="64"/>
      </right>
      <top style="medium">
        <color auto="1"/>
      </top>
      <bottom style="thin">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auto="1"/>
      </right>
      <top style="medium">
        <color auto="1"/>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auto="1"/>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0" fillId="0" borderId="0"/>
  </cellStyleXfs>
  <cellXfs count="369">
    <xf numFmtId="0" fontId="0" fillId="0" borderId="0" xfId="0"/>
    <xf numFmtId="0" fontId="3" fillId="0" borderId="0" xfId="0" applyFont="1"/>
    <xf numFmtId="0" fontId="4" fillId="0" borderId="0" xfId="0" applyFont="1" applyAlignment="1">
      <alignment horizontal="center"/>
    </xf>
    <xf numFmtId="49" fontId="5" fillId="0" borderId="0" xfId="0" applyNumberFormat="1" applyFont="1"/>
    <xf numFmtId="49" fontId="7" fillId="0" borderId="0" xfId="0" applyNumberFormat="1" applyFont="1"/>
    <xf numFmtId="0" fontId="8" fillId="0" borderId="0" xfId="0" applyFont="1"/>
    <xf numFmtId="0" fontId="9" fillId="3" borderId="2" xfId="0" applyFont="1" applyFill="1" applyBorder="1"/>
    <xf numFmtId="0" fontId="10" fillId="0" borderId="0" xfId="0" applyFont="1" applyAlignment="1">
      <alignment horizontal="left" indent="1"/>
    </xf>
    <xf numFmtId="0" fontId="2" fillId="0" borderId="0" xfId="3" applyBorder="1" applyAlignment="1">
      <alignment horizontal="right"/>
    </xf>
    <xf numFmtId="44" fontId="10" fillId="3" borderId="32" xfId="2" applyFont="1" applyFill="1" applyBorder="1"/>
    <xf numFmtId="0" fontId="15" fillId="3" borderId="66" xfId="0" applyFont="1" applyFill="1" applyBorder="1" applyAlignment="1">
      <alignment horizontal="center"/>
    </xf>
    <xf numFmtId="0" fontId="9" fillId="3" borderId="10" xfId="0" applyFont="1" applyFill="1" applyBorder="1" applyAlignment="1">
      <alignment horizontal="center"/>
    </xf>
    <xf numFmtId="0" fontId="25" fillId="0" borderId="0" xfId="0" applyFont="1"/>
    <xf numFmtId="0" fontId="9" fillId="3" borderId="18" xfId="0" applyFont="1" applyFill="1" applyBorder="1" applyAlignment="1">
      <alignment horizontal="center"/>
    </xf>
    <xf numFmtId="0" fontId="9" fillId="3" borderId="39" xfId="0" applyFont="1" applyFill="1" applyBorder="1" applyAlignment="1">
      <alignment horizontal="center" wrapText="1"/>
    </xf>
    <xf numFmtId="0" fontId="5" fillId="0" borderId="0" xfId="0" applyFont="1"/>
    <xf numFmtId="0" fontId="26" fillId="0" borderId="0" xfId="0" applyFont="1"/>
    <xf numFmtId="0" fontId="9" fillId="3" borderId="63" xfId="0" applyFont="1" applyFill="1" applyBorder="1" applyAlignment="1"/>
    <xf numFmtId="0" fontId="9" fillId="3" borderId="64" xfId="0" applyFont="1" applyFill="1" applyBorder="1" applyAlignment="1"/>
    <xf numFmtId="0" fontId="9" fillId="3" borderId="67" xfId="0" applyFont="1" applyFill="1" applyBorder="1" applyAlignment="1"/>
    <xf numFmtId="0" fontId="9" fillId="3" borderId="20" xfId="0" applyFont="1" applyFill="1" applyBorder="1" applyAlignment="1">
      <alignment horizontal="center"/>
    </xf>
    <xf numFmtId="0" fontId="18" fillId="0" borderId="0" xfId="4" applyFont="1"/>
    <xf numFmtId="0" fontId="18" fillId="0" borderId="0" xfId="4" applyFont="1" applyAlignment="1">
      <alignment horizontal="center"/>
    </xf>
    <xf numFmtId="0" fontId="3" fillId="0" borderId="0" xfId="4" applyFont="1" applyAlignment="1">
      <alignment horizontal="center"/>
    </xf>
    <xf numFmtId="0" fontId="3" fillId="0" borderId="0" xfId="4" applyFont="1"/>
    <xf numFmtId="0" fontId="31" fillId="0" borderId="21" xfId="4" applyFont="1" applyBorder="1" applyAlignment="1">
      <alignment horizontal="center" vertical="top"/>
    </xf>
    <xf numFmtId="0" fontId="18" fillId="0" borderId="39" xfId="4" applyFont="1" applyBorder="1" applyAlignment="1">
      <alignment vertical="top" wrapText="1"/>
    </xf>
    <xf numFmtId="0" fontId="18" fillId="0" borderId="53" xfId="4" applyFont="1" applyBorder="1" applyAlignment="1">
      <alignment horizontal="center" vertical="top"/>
    </xf>
    <xf numFmtId="0" fontId="13" fillId="3" borderId="7" xfId="4" applyFont="1" applyFill="1" applyBorder="1"/>
    <xf numFmtId="0" fontId="13" fillId="3" borderId="5" xfId="4" applyFont="1" applyFill="1" applyBorder="1"/>
    <xf numFmtId="0" fontId="13" fillId="3" borderId="4" xfId="4" applyFont="1" applyFill="1" applyBorder="1"/>
    <xf numFmtId="0" fontId="31" fillId="0" borderId="56" xfId="4" applyFont="1" applyBorder="1" applyAlignment="1">
      <alignment horizontal="center" vertical="top"/>
    </xf>
    <xf numFmtId="0" fontId="18" fillId="0" borderId="46" xfId="4" applyFont="1" applyBorder="1" applyAlignment="1">
      <alignment vertical="top" wrapText="1"/>
    </xf>
    <xf numFmtId="0" fontId="18" fillId="0" borderId="55" xfId="4" applyFont="1" applyBorder="1" applyAlignment="1">
      <alignment horizontal="center" vertical="top"/>
    </xf>
    <xf numFmtId="0" fontId="33" fillId="0" borderId="26" xfId="4" applyFont="1" applyBorder="1" applyAlignment="1">
      <alignment horizontal="center" vertical="top"/>
    </xf>
    <xf numFmtId="0" fontId="18" fillId="0" borderId="24" xfId="4" applyFont="1" applyBorder="1" applyAlignment="1">
      <alignment vertical="top" wrapText="1"/>
    </xf>
    <xf numFmtId="0" fontId="18" fillId="0" borderId="23" xfId="4" applyFont="1" applyBorder="1" applyAlignment="1">
      <alignment horizontal="center" vertical="top"/>
    </xf>
    <xf numFmtId="0" fontId="18" fillId="0" borderId="39" xfId="4" applyFont="1" applyBorder="1" applyAlignment="1">
      <alignment horizontal="left" vertical="top" wrapText="1"/>
    </xf>
    <xf numFmtId="0" fontId="18" fillId="0" borderId="24" xfId="4" applyFont="1" applyBorder="1" applyAlignment="1">
      <alignment horizontal="left" vertical="top"/>
    </xf>
    <xf numFmtId="0" fontId="31" fillId="0" borderId="29" xfId="4" applyFont="1" applyBorder="1" applyAlignment="1">
      <alignment horizontal="center" vertical="top"/>
    </xf>
    <xf numFmtId="0" fontId="18" fillId="0" borderId="46" xfId="4" applyFont="1" applyBorder="1" applyAlignment="1">
      <alignment horizontal="left" vertical="top"/>
    </xf>
    <xf numFmtId="0" fontId="18" fillId="0" borderId="33" xfId="4" applyFont="1" applyBorder="1" applyAlignment="1">
      <alignment horizontal="center" vertical="top"/>
    </xf>
    <xf numFmtId="0" fontId="18" fillId="0" borderId="1" xfId="4" applyFont="1" applyBorder="1" applyAlignment="1">
      <alignment horizontal="left" vertical="top" wrapText="1"/>
    </xf>
    <xf numFmtId="0" fontId="18" fillId="0" borderId="27" xfId="4" applyFont="1" applyBorder="1" applyAlignment="1">
      <alignment horizontal="center" vertical="top"/>
    </xf>
    <xf numFmtId="0" fontId="18" fillId="0" borderId="27" xfId="4" applyFont="1" applyBorder="1" applyAlignment="1">
      <alignment horizontal="center" vertical="top" wrapText="1"/>
    </xf>
    <xf numFmtId="0" fontId="18" fillId="0" borderId="23" xfId="4" applyFont="1" applyBorder="1" applyAlignment="1">
      <alignment horizontal="center" vertical="top" wrapText="1"/>
    </xf>
    <xf numFmtId="0" fontId="18" fillId="0" borderId="1" xfId="4" applyFont="1" applyBorder="1" applyAlignment="1">
      <alignment horizontal="left" vertical="top"/>
    </xf>
    <xf numFmtId="0" fontId="18" fillId="0" borderId="11" xfId="4" applyFont="1" applyBorder="1" applyAlignment="1">
      <alignment horizontal="center" vertical="top"/>
    </xf>
    <xf numFmtId="0" fontId="18" fillId="0" borderId="31" xfId="4" applyFont="1" applyBorder="1" applyAlignment="1">
      <alignment vertical="top"/>
    </xf>
    <xf numFmtId="0" fontId="18" fillId="0" borderId="24" xfId="4" applyFont="1" applyBorder="1" applyAlignment="1">
      <alignment vertical="top"/>
    </xf>
    <xf numFmtId="0" fontId="18" fillId="0" borderId="39" xfId="4" applyFont="1" applyBorder="1" applyAlignment="1">
      <alignment vertical="top"/>
    </xf>
    <xf numFmtId="0" fontId="18" fillId="0" borderId="1" xfId="4" applyFont="1" applyBorder="1" applyAlignment="1">
      <alignment vertical="top" wrapText="1"/>
    </xf>
    <xf numFmtId="0" fontId="18" fillId="0" borderId="1" xfId="4" applyFont="1" applyBorder="1" applyAlignment="1">
      <alignment vertical="top"/>
    </xf>
    <xf numFmtId="0" fontId="13" fillId="0" borderId="49" xfId="4" applyFont="1" applyBorder="1"/>
    <xf numFmtId="0" fontId="13" fillId="0" borderId="38" xfId="4" applyFont="1" applyBorder="1" applyAlignment="1">
      <alignment horizontal="center"/>
    </xf>
    <xf numFmtId="0" fontId="13" fillId="0" borderId="57" xfId="4" applyFont="1" applyBorder="1" applyAlignment="1">
      <alignment horizontal="center"/>
    </xf>
    <xf numFmtId="0" fontId="35" fillId="0" borderId="15" xfId="4" applyFont="1" applyBorder="1" applyAlignment="1">
      <alignment horizontal="right"/>
    </xf>
    <xf numFmtId="0" fontId="36" fillId="0" borderId="15" xfId="4" applyFont="1" applyBorder="1"/>
    <xf numFmtId="0" fontId="13" fillId="0" borderId="50" xfId="4" applyFont="1" applyBorder="1" applyAlignment="1">
      <alignment horizontal="center"/>
    </xf>
    <xf numFmtId="0" fontId="18" fillId="0" borderId="25" xfId="4" applyFont="1" applyBorder="1" applyAlignment="1">
      <alignment vertical="top" wrapText="1"/>
    </xf>
    <xf numFmtId="0" fontId="33" fillId="0" borderId="62" xfId="4" applyFont="1" applyBorder="1" applyAlignment="1">
      <alignment horizontal="center" vertical="top"/>
    </xf>
    <xf numFmtId="0" fontId="18" fillId="0" borderId="28" xfId="4" applyFont="1" applyBorder="1" applyAlignment="1">
      <alignment vertical="top"/>
    </xf>
    <xf numFmtId="0" fontId="33" fillId="0" borderId="21" xfId="4" applyFont="1" applyBorder="1" applyAlignment="1">
      <alignment horizontal="center" vertical="top"/>
    </xf>
    <xf numFmtId="0" fontId="18" fillId="0" borderId="25" xfId="4" applyFont="1" applyBorder="1" applyAlignment="1">
      <alignment vertical="top"/>
    </xf>
    <xf numFmtId="0" fontId="18" fillId="0" borderId="28" xfId="4" applyFont="1" applyBorder="1" applyAlignment="1">
      <alignment vertical="top" wrapText="1"/>
    </xf>
    <xf numFmtId="0" fontId="18" fillId="0" borderId="20" xfId="4" applyFont="1" applyBorder="1" applyAlignment="1">
      <alignment vertical="top" wrapText="1"/>
    </xf>
    <xf numFmtId="0" fontId="31" fillId="0" borderId="49" xfId="4" applyFont="1" applyBorder="1" applyAlignment="1">
      <alignment horizontal="center" vertical="top"/>
    </xf>
    <xf numFmtId="0" fontId="31" fillId="0" borderId="62" xfId="4" applyFont="1" applyBorder="1" applyAlignment="1">
      <alignment horizontal="center" vertical="top"/>
    </xf>
    <xf numFmtId="0" fontId="18" fillId="0" borderId="52" xfId="4" applyFont="1" applyBorder="1" applyAlignment="1">
      <alignment vertical="top" wrapText="1"/>
    </xf>
    <xf numFmtId="0" fontId="32" fillId="0" borderId="52" xfId="4" applyFont="1" applyBorder="1" applyAlignment="1">
      <alignment vertical="top"/>
    </xf>
    <xf numFmtId="0" fontId="13" fillId="3" borderId="63" xfId="4" applyFont="1" applyFill="1" applyBorder="1"/>
    <xf numFmtId="0" fontId="13" fillId="3" borderId="64" xfId="4" applyFont="1" applyFill="1" applyBorder="1"/>
    <xf numFmtId="0" fontId="13" fillId="3" borderId="65" xfId="4" applyFont="1" applyFill="1" applyBorder="1"/>
    <xf numFmtId="0" fontId="13" fillId="3" borderId="51" xfId="4" applyFont="1" applyFill="1" applyBorder="1"/>
    <xf numFmtId="0" fontId="15" fillId="3" borderId="10" xfId="0" applyFont="1" applyFill="1" applyBorder="1" applyAlignment="1">
      <alignment horizontal="center"/>
    </xf>
    <xf numFmtId="0" fontId="15" fillId="3" borderId="68" xfId="0" applyFont="1" applyFill="1" applyBorder="1" applyAlignment="1">
      <alignment horizontal="center"/>
    </xf>
    <xf numFmtId="0" fontId="0" fillId="0" borderId="0" xfId="0" applyNumberFormat="1"/>
    <xf numFmtId="0" fontId="3" fillId="0" borderId="0" xfId="0" applyFont="1" applyProtection="1">
      <protection locked="0"/>
    </xf>
    <xf numFmtId="0" fontId="0" fillId="0" borderId="0" xfId="0" applyProtection="1">
      <protection locked="0"/>
    </xf>
    <xf numFmtId="0" fontId="4" fillId="0" borderId="0" xfId="0" applyFont="1" applyAlignment="1" applyProtection="1">
      <alignment horizontal="center"/>
      <protection locked="0"/>
    </xf>
    <xf numFmtId="49" fontId="7" fillId="0" borderId="0" xfId="0" applyNumberFormat="1" applyFont="1" applyProtection="1">
      <protection locked="0"/>
    </xf>
    <xf numFmtId="0" fontId="3" fillId="0" borderId="0" xfId="0" applyFont="1" applyAlignment="1" applyProtection="1">
      <alignment horizontal="center"/>
      <protection locked="0"/>
    </xf>
    <xf numFmtId="0" fontId="3" fillId="2" borderId="1" xfId="0" applyFont="1" applyFill="1" applyBorder="1" applyAlignment="1" applyProtection="1">
      <alignment horizontal="center"/>
      <protection locked="0"/>
    </xf>
    <xf numFmtId="0" fontId="6" fillId="0" borderId="0" xfId="0" applyFont="1" applyProtection="1">
      <protection locked="0"/>
    </xf>
    <xf numFmtId="0" fontId="8" fillId="0" borderId="0" xfId="0" applyFont="1" applyProtection="1">
      <protection locked="0"/>
    </xf>
    <xf numFmtId="0" fontId="9" fillId="3" borderId="4" xfId="0" applyFont="1" applyFill="1" applyBorder="1" applyProtection="1">
      <protection locked="0"/>
    </xf>
    <xf numFmtId="0" fontId="18" fillId="2" borderId="6" xfId="0" applyFont="1" applyFill="1" applyBorder="1" applyAlignment="1" applyProtection="1">
      <alignment horizontal="left"/>
      <protection locked="0"/>
    </xf>
    <xf numFmtId="0" fontId="10" fillId="0" borderId="0" xfId="0" applyFont="1" applyAlignment="1" applyProtection="1">
      <alignment horizontal="left" indent="1"/>
      <protection locked="0"/>
    </xf>
    <xf numFmtId="0" fontId="2" fillId="0" borderId="0" xfId="3" applyBorder="1" applyAlignment="1" applyProtection="1">
      <alignment horizontal="right"/>
      <protection locked="0"/>
    </xf>
    <xf numFmtId="0" fontId="9" fillId="0" borderId="0" xfId="0" applyFont="1" applyFill="1" applyBorder="1" applyProtection="1">
      <protection locked="0"/>
    </xf>
    <xf numFmtId="0" fontId="10" fillId="0" borderId="0" xfId="0" applyFont="1" applyFill="1" applyBorder="1" applyAlignment="1" applyProtection="1">
      <alignment horizontal="left"/>
      <protection locked="0"/>
    </xf>
    <xf numFmtId="0" fontId="19" fillId="0" borderId="0" xfId="0" applyFont="1" applyProtection="1">
      <protection locked="0"/>
    </xf>
    <xf numFmtId="0" fontId="9" fillId="3" borderId="2" xfId="0" applyFont="1" applyFill="1" applyBorder="1" applyProtection="1">
      <protection locked="0"/>
    </xf>
    <xf numFmtId="0" fontId="10" fillId="2" borderId="6" xfId="0" applyFont="1" applyFill="1" applyBorder="1" applyAlignment="1" applyProtection="1">
      <alignment horizontal="left"/>
      <protection locked="0"/>
    </xf>
    <xf numFmtId="0" fontId="9" fillId="3" borderId="11" xfId="0" applyFont="1" applyFill="1" applyBorder="1" applyProtection="1">
      <protection locked="0"/>
    </xf>
    <xf numFmtId="0" fontId="9" fillId="3" borderId="12" xfId="0" applyFont="1" applyFill="1" applyBorder="1" applyProtection="1">
      <protection locked="0"/>
    </xf>
    <xf numFmtId="0" fontId="11" fillId="2" borderId="6" xfId="3" applyFont="1" applyFill="1" applyBorder="1" applyAlignment="1" applyProtection="1">
      <alignment horizontal="left"/>
      <protection locked="0"/>
    </xf>
    <xf numFmtId="0" fontId="11" fillId="0" borderId="0" xfId="3" applyFont="1" applyFill="1" applyBorder="1" applyAlignment="1" applyProtection="1">
      <alignment horizontal="left"/>
      <protection locked="0"/>
    </xf>
    <xf numFmtId="0" fontId="13" fillId="3" borderId="4" xfId="0" applyFont="1" applyFill="1" applyBorder="1" applyProtection="1">
      <protection locked="0"/>
    </xf>
    <xf numFmtId="0" fontId="3" fillId="3" borderId="5" xfId="0" applyFont="1" applyFill="1" applyBorder="1" applyProtection="1">
      <protection locked="0"/>
    </xf>
    <xf numFmtId="0" fontId="3" fillId="3" borderId="7" xfId="0" applyFont="1" applyFill="1" applyBorder="1" applyProtection="1">
      <protection locked="0"/>
    </xf>
    <xf numFmtId="0" fontId="9" fillId="3" borderId="6" xfId="0" applyFont="1" applyFill="1" applyBorder="1" applyProtection="1">
      <protection locked="0"/>
    </xf>
    <xf numFmtId="0" fontId="3" fillId="2" borderId="6" xfId="0" applyFont="1" applyFill="1" applyBorder="1" applyAlignment="1" applyProtection="1">
      <protection locked="0"/>
    </xf>
    <xf numFmtId="0" fontId="3" fillId="0" borderId="0" xfId="0" applyFont="1" applyFill="1" applyProtection="1">
      <protection locked="0"/>
    </xf>
    <xf numFmtId="0" fontId="0" fillId="0" borderId="0" xfId="0" applyFill="1" applyProtection="1">
      <protection locked="0"/>
    </xf>
    <xf numFmtId="0" fontId="10" fillId="0" borderId="0" xfId="0" applyFont="1" applyFill="1" applyAlignment="1" applyProtection="1">
      <alignment horizontal="left" indent="1"/>
      <protection locked="0"/>
    </xf>
    <xf numFmtId="0" fontId="2" fillId="0" borderId="0" xfId="3" applyFill="1" applyBorder="1" applyAlignment="1" applyProtection="1">
      <alignment horizontal="left"/>
      <protection locked="0"/>
    </xf>
    <xf numFmtId="0" fontId="2" fillId="0" borderId="0" xfId="3" applyFill="1" applyBorder="1" applyAlignment="1" applyProtection="1">
      <alignment horizontal="right"/>
      <protection locked="0"/>
    </xf>
    <xf numFmtId="44" fontId="2" fillId="0" borderId="0" xfId="3" applyNumberFormat="1" applyFill="1" applyBorder="1" applyAlignment="1" applyProtection="1">
      <alignment horizontal="center"/>
      <protection locked="0"/>
    </xf>
    <xf numFmtId="0" fontId="12" fillId="3" borderId="10"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0" fontId="12" fillId="3" borderId="33" xfId="0" applyFont="1" applyFill="1" applyBorder="1" applyAlignment="1" applyProtection="1">
      <alignment horizontal="center"/>
      <protection locked="0"/>
    </xf>
    <xf numFmtId="0" fontId="12" fillId="3" borderId="66" xfId="0" applyFont="1" applyFill="1" applyBorder="1" applyAlignment="1" applyProtection="1">
      <alignment horizontal="center"/>
      <protection locked="0"/>
    </xf>
    <xf numFmtId="169" fontId="12" fillId="3" borderId="24" xfId="0" applyNumberFormat="1" applyFont="1" applyFill="1" applyBorder="1" applyAlignment="1" applyProtection="1">
      <alignment horizontal="center"/>
      <protection locked="0"/>
    </xf>
    <xf numFmtId="0" fontId="12" fillId="3" borderId="35" xfId="0" applyFont="1" applyFill="1" applyBorder="1" applyAlignment="1" applyProtection="1">
      <alignment horizontal="center"/>
      <protection locked="0"/>
    </xf>
    <xf numFmtId="0" fontId="0" fillId="3" borderId="37" xfId="0" applyFill="1" applyBorder="1" applyProtection="1">
      <protection locked="0"/>
    </xf>
    <xf numFmtId="0" fontId="17" fillId="3" borderId="37" xfId="0" applyFont="1" applyFill="1" applyBorder="1" applyAlignment="1" applyProtection="1">
      <alignment horizontal="center"/>
      <protection locked="0"/>
    </xf>
    <xf numFmtId="0" fontId="15" fillId="3" borderId="35" xfId="0" applyFont="1" applyFill="1" applyBorder="1" applyAlignment="1" applyProtection="1">
      <alignment horizontal="center"/>
      <protection locked="0"/>
    </xf>
    <xf numFmtId="0" fontId="15" fillId="3" borderId="10" xfId="0" applyFont="1" applyFill="1" applyBorder="1" applyAlignment="1" applyProtection="1">
      <alignment horizontal="center"/>
      <protection locked="0"/>
    </xf>
    <xf numFmtId="0" fontId="12" fillId="3" borderId="18" xfId="0" applyFont="1" applyFill="1" applyBorder="1" applyAlignment="1" applyProtection="1">
      <alignment horizontal="center"/>
      <protection locked="0"/>
    </xf>
    <xf numFmtId="0" fontId="12" fillId="3" borderId="14" xfId="0" applyFont="1" applyFill="1" applyBorder="1" applyAlignment="1" applyProtection="1">
      <alignment horizontal="center"/>
      <protection locked="0"/>
    </xf>
    <xf numFmtId="0" fontId="12" fillId="3" borderId="39" xfId="0" applyFont="1" applyFill="1" applyBorder="1" applyAlignment="1" applyProtection="1">
      <alignment horizontal="center"/>
      <protection locked="0"/>
    </xf>
    <xf numFmtId="0" fontId="12" fillId="3" borderId="19" xfId="0" applyFont="1" applyFill="1" applyBorder="1" applyAlignment="1" applyProtection="1">
      <alignment horizontal="center"/>
      <protection locked="0"/>
    </xf>
    <xf numFmtId="0" fontId="12" fillId="3" borderId="20" xfId="0" applyFont="1" applyFill="1" applyBorder="1" applyAlignment="1" applyProtection="1">
      <alignment horizontal="center"/>
      <protection locked="0"/>
    </xf>
    <xf numFmtId="0" fontId="12" fillId="3" borderId="39" xfId="0" applyFont="1" applyFill="1" applyBorder="1" applyAlignment="1" applyProtection="1">
      <alignment horizontal="center" wrapText="1"/>
      <protection locked="0"/>
    </xf>
    <xf numFmtId="164" fontId="10" fillId="2" borderId="22" xfId="0" applyNumberFormat="1" applyFont="1" applyFill="1" applyBorder="1" applyAlignment="1" applyProtection="1">
      <alignment horizontal="center"/>
      <protection locked="0"/>
    </xf>
    <xf numFmtId="166" fontId="10" fillId="2" borderId="23" xfId="1" applyNumberFormat="1" applyFont="1" applyFill="1" applyBorder="1" applyProtection="1">
      <protection locked="0"/>
    </xf>
    <xf numFmtId="37" fontId="10" fillId="4" borderId="24" xfId="1" applyNumberFormat="1" applyFont="1" applyFill="1" applyBorder="1" applyProtection="1">
      <protection locked="0"/>
    </xf>
    <xf numFmtId="44" fontId="10" fillId="2" borderId="24" xfId="2" applyFont="1" applyFill="1" applyBorder="1" applyProtection="1">
      <protection locked="0"/>
    </xf>
    <xf numFmtId="44" fontId="10" fillId="2" borderId="25" xfId="2" applyFont="1" applyFill="1" applyBorder="1" applyProtection="1">
      <protection locked="0"/>
    </xf>
    <xf numFmtId="44" fontId="10" fillId="6" borderId="25" xfId="2" applyFont="1" applyFill="1" applyBorder="1" applyProtection="1">
      <protection locked="0"/>
    </xf>
    <xf numFmtId="166" fontId="10" fillId="2" borderId="27" xfId="1" applyNumberFormat="1" applyFont="1" applyFill="1" applyBorder="1" applyProtection="1">
      <protection locked="0"/>
    </xf>
    <xf numFmtId="44" fontId="10" fillId="2" borderId="1" xfId="2" applyFont="1" applyFill="1" applyBorder="1" applyProtection="1">
      <protection locked="0"/>
    </xf>
    <xf numFmtId="44" fontId="10" fillId="2" borderId="28" xfId="2" applyFont="1" applyFill="1" applyBorder="1" applyProtection="1">
      <protection locked="0"/>
    </xf>
    <xf numFmtId="44" fontId="10" fillId="6" borderId="28" xfId="2" applyFont="1" applyFill="1" applyBorder="1" applyProtection="1">
      <protection locked="0"/>
    </xf>
    <xf numFmtId="164" fontId="10" fillId="2" borderId="30" xfId="0" applyNumberFormat="1" applyFont="1" applyFill="1" applyBorder="1" applyAlignment="1" applyProtection="1">
      <alignment horizontal="center"/>
      <protection locked="0"/>
    </xf>
    <xf numFmtId="164" fontId="10" fillId="2" borderId="40" xfId="0" applyNumberFormat="1" applyFont="1" applyFill="1" applyBorder="1" applyAlignment="1" applyProtection="1">
      <alignment horizontal="center"/>
      <protection locked="0"/>
    </xf>
    <xf numFmtId="166" fontId="10" fillId="2" borderId="41" xfId="1" applyNumberFormat="1" applyFont="1" applyFill="1" applyBorder="1" applyProtection="1">
      <protection locked="0"/>
    </xf>
    <xf numFmtId="37" fontId="10" fillId="4" borderId="37" xfId="1" applyNumberFormat="1" applyFont="1" applyFill="1" applyBorder="1" applyProtection="1">
      <protection locked="0"/>
    </xf>
    <xf numFmtId="44" fontId="10" fillId="2" borderId="36" xfId="2" applyFont="1" applyFill="1" applyBorder="1" applyProtection="1">
      <protection locked="0"/>
    </xf>
    <xf numFmtId="44" fontId="10" fillId="2" borderId="42" xfId="2" applyFont="1" applyFill="1" applyBorder="1" applyProtection="1">
      <protection locked="0"/>
    </xf>
    <xf numFmtId="44" fontId="10" fillId="6" borderId="42" xfId="2" applyFont="1" applyFill="1" applyBorder="1" applyProtection="1">
      <protection locked="0"/>
    </xf>
    <xf numFmtId="0" fontId="19" fillId="0" borderId="4" xfId="0" applyFont="1" applyBorder="1" applyProtection="1">
      <protection locked="0"/>
    </xf>
    <xf numFmtId="0" fontId="19" fillId="0" borderId="5" xfId="0" applyFont="1" applyBorder="1" applyProtection="1">
      <protection locked="0"/>
    </xf>
    <xf numFmtId="0" fontId="17" fillId="3" borderId="66" xfId="0" applyFont="1" applyFill="1" applyBorder="1" applyAlignment="1" applyProtection="1">
      <alignment horizontal="center"/>
      <protection locked="0"/>
    </xf>
    <xf numFmtId="0" fontId="15" fillId="3" borderId="68" xfId="0" applyFont="1" applyFill="1" applyBorder="1" applyAlignment="1" applyProtection="1">
      <alignment horizontal="center"/>
      <protection locked="0"/>
    </xf>
    <xf numFmtId="0" fontId="12" fillId="3" borderId="15" xfId="0" applyFont="1" applyFill="1" applyBorder="1" applyAlignment="1" applyProtection="1">
      <alignment horizontal="center"/>
      <protection locked="0"/>
    </xf>
    <xf numFmtId="0" fontId="12" fillId="3" borderId="38" xfId="0" applyFont="1" applyFill="1" applyBorder="1" applyAlignment="1" applyProtection="1">
      <alignment horizontal="center"/>
      <protection locked="0"/>
    </xf>
    <xf numFmtId="167" fontId="10" fillId="2" borderId="51" xfId="1" applyNumberFormat="1" applyFont="1" applyFill="1" applyBorder="1" applyProtection="1">
      <protection locked="0"/>
    </xf>
    <xf numFmtId="44" fontId="10" fillId="4" borderId="31" xfId="2" applyFont="1" applyFill="1" applyBorder="1" applyProtection="1">
      <protection locked="0"/>
    </xf>
    <xf numFmtId="44" fontId="10" fillId="6" borderId="51" xfId="2" applyFont="1" applyFill="1" applyBorder="1" applyProtection="1">
      <protection locked="0"/>
    </xf>
    <xf numFmtId="167" fontId="10" fillId="2" borderId="28" xfId="1" applyNumberFormat="1" applyFont="1" applyFill="1" applyBorder="1" applyProtection="1">
      <protection locked="0"/>
    </xf>
    <xf numFmtId="44" fontId="10" fillId="4" borderId="24" xfId="2" applyFont="1" applyFill="1" applyBorder="1" applyProtection="1">
      <protection locked="0"/>
    </xf>
    <xf numFmtId="167" fontId="10" fillId="2" borderId="52" xfId="1" applyNumberFormat="1" applyFont="1" applyFill="1" applyBorder="1" applyProtection="1">
      <protection locked="0"/>
    </xf>
    <xf numFmtId="44" fontId="10" fillId="4" borderId="39" xfId="2" applyFont="1" applyFill="1" applyBorder="1" applyProtection="1">
      <protection locked="0"/>
    </xf>
    <xf numFmtId="16" fontId="19" fillId="0" borderId="4" xfId="0" applyNumberFormat="1" applyFont="1" applyBorder="1" applyProtection="1">
      <protection locked="0"/>
    </xf>
    <xf numFmtId="0" fontId="27" fillId="0" borderId="0" xfId="3" applyFont="1" applyProtection="1">
      <protection locked="0"/>
    </xf>
    <xf numFmtId="0" fontId="12" fillId="3" borderId="4" xfId="0" applyFont="1" applyFill="1" applyBorder="1" applyAlignment="1" applyProtection="1">
      <alignment horizontal="centerContinuous"/>
      <protection locked="0"/>
    </xf>
    <xf numFmtId="0" fontId="12" fillId="3" borderId="5" xfId="0" applyFont="1" applyFill="1" applyBorder="1" applyAlignment="1" applyProtection="1">
      <alignment horizontal="centerContinuous"/>
      <protection locked="0"/>
    </xf>
    <xf numFmtId="0" fontId="0" fillId="3" borderId="5" xfId="0" applyFill="1" applyBorder="1" applyAlignment="1" applyProtection="1">
      <alignment horizontal="centerContinuous"/>
      <protection locked="0"/>
    </xf>
    <xf numFmtId="0" fontId="15" fillId="3" borderId="7" xfId="0" applyFont="1" applyFill="1" applyBorder="1" applyAlignment="1" applyProtection="1">
      <alignment horizontal="centerContinuous"/>
      <protection locked="0"/>
    </xf>
    <xf numFmtId="0" fontId="15" fillId="3" borderId="65" xfId="0" applyFont="1" applyFill="1" applyBorder="1" applyAlignment="1" applyProtection="1">
      <alignment horizontal="center"/>
      <protection locked="0"/>
    </xf>
    <xf numFmtId="0" fontId="12" fillId="3" borderId="18" xfId="0" applyFont="1" applyFill="1" applyBorder="1" applyAlignment="1" applyProtection="1">
      <alignment horizontal="center" wrapText="1"/>
      <protection locked="0"/>
    </xf>
    <xf numFmtId="0" fontId="12" fillId="3" borderId="14" xfId="0" applyFont="1" applyFill="1" applyBorder="1" applyAlignment="1" applyProtection="1">
      <alignment horizontal="centerContinuous" wrapText="1"/>
      <protection locked="0"/>
    </xf>
    <xf numFmtId="0" fontId="12" fillId="3" borderId="5" xfId="0" applyFont="1" applyFill="1" applyBorder="1" applyAlignment="1" applyProtection="1">
      <alignment horizontal="centerContinuous" wrapText="1"/>
      <protection locked="0"/>
    </xf>
    <xf numFmtId="0" fontId="12" fillId="3" borderId="38" xfId="0" applyFont="1" applyFill="1" applyBorder="1" applyAlignment="1" applyProtection="1">
      <alignment horizontal="center" wrapText="1"/>
      <protection locked="0"/>
    </xf>
    <xf numFmtId="0" fontId="12" fillId="3" borderId="50" xfId="0" applyFont="1" applyFill="1" applyBorder="1" applyAlignment="1" applyProtection="1">
      <alignment horizontal="center" wrapText="1"/>
      <protection locked="0"/>
    </xf>
    <xf numFmtId="0" fontId="12" fillId="3" borderId="57" xfId="0" applyFont="1" applyFill="1" applyBorder="1" applyAlignment="1" applyProtection="1">
      <alignment horizontal="center" wrapText="1"/>
      <protection locked="0"/>
    </xf>
    <xf numFmtId="0" fontId="12" fillId="3" borderId="49" xfId="0" applyFont="1" applyFill="1" applyBorder="1" applyAlignment="1" applyProtection="1">
      <alignment horizontal="center" wrapText="1"/>
      <protection locked="0"/>
    </xf>
    <xf numFmtId="0" fontId="12" fillId="3" borderId="16" xfId="0" applyFont="1" applyFill="1" applyBorder="1" applyAlignment="1" applyProtection="1">
      <alignment horizontal="center" wrapText="1"/>
      <protection locked="0"/>
    </xf>
    <xf numFmtId="166" fontId="10" fillId="2" borderId="2" xfId="1" applyNumberFormat="1" applyFont="1" applyFill="1" applyBorder="1" applyProtection="1">
      <protection locked="0"/>
    </xf>
    <xf numFmtId="44" fontId="10" fillId="2" borderId="3" xfId="2" applyFont="1" applyFill="1" applyBorder="1" applyProtection="1">
      <protection locked="0"/>
    </xf>
    <xf numFmtId="44" fontId="10" fillId="2" borderId="31" xfId="2" applyFont="1" applyFill="1" applyBorder="1" applyProtection="1">
      <protection locked="0"/>
    </xf>
    <xf numFmtId="44" fontId="10" fillId="2" borderId="51" xfId="2" applyFont="1" applyFill="1" applyBorder="1" applyProtection="1">
      <protection locked="0"/>
    </xf>
    <xf numFmtId="44" fontId="10" fillId="6" borderId="54" xfId="2" applyFont="1" applyFill="1" applyBorder="1" applyProtection="1">
      <protection locked="0"/>
    </xf>
    <xf numFmtId="44" fontId="10" fillId="6" borderId="31" xfId="2" applyFont="1" applyFill="1" applyBorder="1" applyProtection="1">
      <protection locked="0"/>
    </xf>
    <xf numFmtId="44" fontId="10" fillId="6" borderId="26" xfId="2" applyFont="1" applyFill="1" applyBorder="1" applyProtection="1">
      <protection locked="0"/>
    </xf>
    <xf numFmtId="166" fontId="10" fillId="2" borderId="11" xfId="1" applyNumberFormat="1" applyFont="1" applyFill="1" applyBorder="1" applyProtection="1">
      <protection locked="0"/>
    </xf>
    <xf numFmtId="44" fontId="10" fillId="2" borderId="43" xfId="2" applyFont="1" applyFill="1" applyBorder="1" applyProtection="1">
      <protection locked="0"/>
    </xf>
    <xf numFmtId="44" fontId="10" fillId="6" borderId="27" xfId="2" applyFont="1" applyFill="1" applyBorder="1" applyProtection="1">
      <protection locked="0"/>
    </xf>
    <xf numFmtId="44" fontId="10" fillId="6" borderId="1" xfId="2" applyFont="1" applyFill="1" applyBorder="1" applyProtection="1">
      <protection locked="0"/>
    </xf>
    <xf numFmtId="44" fontId="10" fillId="6" borderId="29" xfId="2" applyFont="1" applyFill="1" applyBorder="1" applyProtection="1">
      <protection locked="0"/>
    </xf>
    <xf numFmtId="166" fontId="10" fillId="2" borderId="12" xfId="1" applyNumberFormat="1" applyFont="1" applyFill="1" applyBorder="1" applyProtection="1">
      <protection locked="0"/>
    </xf>
    <xf numFmtId="44" fontId="10" fillId="2" borderId="44" xfId="2" applyFont="1" applyFill="1" applyBorder="1" applyProtection="1">
      <protection locked="0"/>
    </xf>
    <xf numFmtId="44" fontId="10" fillId="2" borderId="46" xfId="2" applyFont="1" applyFill="1" applyBorder="1" applyProtection="1">
      <protection locked="0"/>
    </xf>
    <xf numFmtId="44" fontId="10" fillId="2" borderId="52" xfId="2" applyFont="1" applyFill="1" applyBorder="1" applyProtection="1">
      <protection locked="0"/>
    </xf>
    <xf numFmtId="44" fontId="10" fillId="6" borderId="55" xfId="2" applyFont="1" applyFill="1" applyBorder="1" applyProtection="1">
      <protection locked="0"/>
    </xf>
    <xf numFmtId="44" fontId="10" fillId="6" borderId="46" xfId="2" applyFont="1" applyFill="1" applyBorder="1" applyProtection="1">
      <protection locked="0"/>
    </xf>
    <xf numFmtId="44" fontId="10" fillId="6" borderId="56" xfId="2" applyFont="1" applyFill="1" applyBorder="1" applyProtection="1">
      <protection locked="0"/>
    </xf>
    <xf numFmtId="44" fontId="19" fillId="0" borderId="5" xfId="0" applyNumberFormat="1" applyFont="1" applyBorder="1" applyProtection="1">
      <protection locked="0"/>
    </xf>
    <xf numFmtId="0" fontId="12" fillId="3" borderId="12" xfId="0" applyFont="1" applyFill="1" applyBorder="1" applyAlignment="1" applyProtection="1">
      <alignment horizontal="center"/>
      <protection locked="0"/>
    </xf>
    <xf numFmtId="0" fontId="12" fillId="3" borderId="44" xfId="0" applyFont="1" applyFill="1" applyBorder="1" applyAlignment="1" applyProtection="1">
      <alignment horizontal="center"/>
      <protection locked="0"/>
    </xf>
    <xf numFmtId="0" fontId="12" fillId="3" borderId="44" xfId="0" applyFont="1" applyFill="1" applyBorder="1" applyAlignment="1" applyProtection="1">
      <alignment horizontal="left"/>
      <protection locked="0"/>
    </xf>
    <xf numFmtId="0" fontId="12" fillId="3" borderId="45" xfId="0" applyFont="1" applyFill="1" applyBorder="1" applyAlignment="1" applyProtection="1">
      <alignment horizontal="center"/>
      <protection locked="0"/>
    </xf>
    <xf numFmtId="44" fontId="10" fillId="4" borderId="25" xfId="2" applyFont="1" applyFill="1" applyBorder="1" applyProtection="1">
      <protection locked="0"/>
    </xf>
    <xf numFmtId="43" fontId="10" fillId="6" borderId="51" xfId="1" applyFont="1" applyFill="1" applyBorder="1" applyProtection="1">
      <protection locked="0"/>
    </xf>
    <xf numFmtId="43" fontId="10" fillId="6" borderId="28" xfId="1" applyFont="1" applyFill="1" applyBorder="1" applyProtection="1">
      <protection locked="0"/>
    </xf>
    <xf numFmtId="44" fontId="10" fillId="4" borderId="20" xfId="2" applyFont="1" applyFill="1" applyBorder="1" applyProtection="1">
      <protection locked="0"/>
    </xf>
    <xf numFmtId="43" fontId="10" fillId="6" borderId="42" xfId="1" applyFont="1" applyFill="1" applyBorder="1" applyProtection="1">
      <protection locked="0"/>
    </xf>
    <xf numFmtId="0" fontId="13" fillId="3" borderId="4" xfId="0" applyFont="1" applyFill="1" applyBorder="1" applyAlignment="1" applyProtection="1">
      <alignment horizontal="left"/>
      <protection locked="0"/>
    </xf>
    <xf numFmtId="0" fontId="13" fillId="3" borderId="5" xfId="0" applyFont="1" applyFill="1" applyBorder="1" applyAlignment="1" applyProtection="1">
      <alignment horizontal="left"/>
      <protection locked="0"/>
    </xf>
    <xf numFmtId="0" fontId="13" fillId="3" borderId="5" xfId="0" applyFont="1" applyFill="1" applyBorder="1" applyAlignment="1" applyProtection="1">
      <alignment horizontal="right"/>
      <protection locked="0"/>
    </xf>
    <xf numFmtId="0" fontId="13" fillId="3" borderId="7" xfId="0" applyFont="1" applyFill="1" applyBorder="1" applyAlignment="1" applyProtection="1">
      <alignment horizontal="right"/>
      <protection locked="0"/>
    </xf>
    <xf numFmtId="44" fontId="18" fillId="2" borderId="6" xfId="2" applyFont="1" applyFill="1" applyBorder="1" applyProtection="1">
      <protection locked="0"/>
    </xf>
    <xf numFmtId="0" fontId="13" fillId="0" borderId="14" xfId="0" applyFont="1" applyFill="1" applyBorder="1" applyAlignment="1" applyProtection="1">
      <alignment horizontal="left"/>
      <protection locked="0"/>
    </xf>
    <xf numFmtId="0" fontId="13" fillId="0" borderId="15" xfId="0" applyFont="1" applyFill="1" applyBorder="1" applyAlignment="1" applyProtection="1">
      <alignment horizontal="left"/>
      <protection locked="0"/>
    </xf>
    <xf numFmtId="0" fontId="13" fillId="0" borderId="15" xfId="0" applyFont="1" applyFill="1" applyBorder="1" applyAlignment="1" applyProtection="1">
      <alignment horizontal="right"/>
      <protection locked="0"/>
    </xf>
    <xf numFmtId="0" fontId="13" fillId="3" borderId="14" xfId="0" applyFont="1" applyFill="1" applyBorder="1" applyAlignment="1" applyProtection="1">
      <alignment horizontal="left"/>
      <protection locked="0"/>
    </xf>
    <xf numFmtId="0" fontId="13" fillId="3" borderId="15" xfId="0" applyFont="1" applyFill="1" applyBorder="1" applyAlignment="1" applyProtection="1">
      <alignment horizontal="left"/>
      <protection locked="0"/>
    </xf>
    <xf numFmtId="0" fontId="13" fillId="3" borderId="15" xfId="0" applyFont="1" applyFill="1" applyBorder="1" applyAlignment="1" applyProtection="1">
      <alignment horizontal="right"/>
      <protection locked="0"/>
    </xf>
    <xf numFmtId="0" fontId="16" fillId="3" borderId="63" xfId="0" applyFont="1" applyFill="1" applyBorder="1" applyProtection="1">
      <protection locked="0"/>
    </xf>
    <xf numFmtId="0" fontId="0" fillId="3" borderId="64" xfId="0" applyFill="1" applyBorder="1" applyProtection="1">
      <protection locked="0"/>
    </xf>
    <xf numFmtId="0" fontId="0" fillId="3" borderId="65" xfId="0" applyFill="1" applyBorder="1" applyProtection="1">
      <protection locked="0"/>
    </xf>
    <xf numFmtId="0" fontId="21" fillId="0" borderId="0" xfId="0" applyFont="1" applyProtection="1">
      <protection locked="0"/>
    </xf>
    <xf numFmtId="0" fontId="22" fillId="0" borderId="0" xfId="0" applyFont="1" applyProtection="1">
      <protection locked="0"/>
    </xf>
    <xf numFmtId="0" fontId="24" fillId="5" borderId="33" xfId="0" applyFont="1" applyFill="1" applyBorder="1" applyAlignment="1" applyProtection="1">
      <alignment horizontal="center"/>
      <protection locked="0"/>
    </xf>
    <xf numFmtId="0" fontId="24" fillId="5" borderId="61" xfId="0" applyFont="1" applyFill="1" applyBorder="1" applyAlignment="1" applyProtection="1">
      <alignment horizontal="left"/>
      <protection locked="0"/>
    </xf>
    <xf numFmtId="0" fontId="13" fillId="5" borderId="61" xfId="0" applyFont="1" applyFill="1" applyBorder="1" applyAlignment="1" applyProtection="1">
      <alignment horizontal="center"/>
      <protection locked="0"/>
    </xf>
    <xf numFmtId="0" fontId="13" fillId="5" borderId="32" xfId="0" applyFont="1" applyFill="1" applyBorder="1" applyAlignment="1" applyProtection="1">
      <alignment horizontal="center"/>
      <protection locked="0"/>
    </xf>
    <xf numFmtId="0" fontId="19" fillId="0" borderId="0" xfId="0" applyFont="1" applyAlignment="1" applyProtection="1">
      <protection locked="0"/>
    </xf>
    <xf numFmtId="0" fontId="19" fillId="3" borderId="13" xfId="0" applyFont="1" applyFill="1" applyBorder="1" applyProtection="1">
      <protection locked="0"/>
    </xf>
    <xf numFmtId="0" fontId="18" fillId="3" borderId="0" xfId="0" applyFont="1" applyFill="1" applyBorder="1" applyProtection="1">
      <protection locked="0"/>
    </xf>
    <xf numFmtId="0" fontId="18" fillId="3" borderId="9" xfId="0" applyFont="1" applyFill="1" applyBorder="1" applyProtection="1">
      <protection locked="0"/>
    </xf>
    <xf numFmtId="0" fontId="19" fillId="3" borderId="14" xfId="0" applyFont="1" applyFill="1" applyBorder="1" applyProtection="1">
      <protection locked="0"/>
    </xf>
    <xf numFmtId="0" fontId="19" fillId="3" borderId="15" xfId="0" applyFont="1" applyFill="1" applyBorder="1" applyProtection="1">
      <protection locked="0"/>
    </xf>
    <xf numFmtId="0" fontId="19" fillId="3" borderId="9" xfId="0" applyFont="1" applyFill="1" applyBorder="1" applyProtection="1">
      <protection locked="0"/>
    </xf>
    <xf numFmtId="0" fontId="13" fillId="0" borderId="0" xfId="0" applyFont="1" applyAlignment="1" applyProtection="1">
      <alignment horizontal="centerContinuous"/>
      <protection locked="0"/>
    </xf>
    <xf numFmtId="0" fontId="13" fillId="0" borderId="0" xfId="0" applyFont="1" applyAlignment="1" applyProtection="1">
      <protection locked="0"/>
    </xf>
    <xf numFmtId="49" fontId="5" fillId="0" borderId="0" xfId="0" applyNumberFormat="1" applyFont="1" applyProtection="1">
      <protection locked="0"/>
    </xf>
    <xf numFmtId="165" fontId="10" fillId="4" borderId="4" xfId="0" applyNumberFormat="1" applyFont="1" applyFill="1" applyBorder="1" applyAlignment="1" applyProtection="1">
      <alignment horizontal="left"/>
      <protection locked="0"/>
    </xf>
    <xf numFmtId="165" fontId="10" fillId="4" borderId="6" xfId="0" applyNumberFormat="1" applyFont="1" applyFill="1" applyBorder="1" applyAlignment="1" applyProtection="1">
      <alignment horizontal="left"/>
      <protection locked="0"/>
    </xf>
    <xf numFmtId="0" fontId="12" fillId="3" borderId="21" xfId="0" applyFont="1" applyFill="1" applyBorder="1" applyAlignment="1" applyProtection="1">
      <alignment horizontal="center"/>
      <protection locked="0"/>
    </xf>
    <xf numFmtId="0" fontId="22" fillId="0" borderId="5" xfId="0" applyFont="1" applyBorder="1" applyProtection="1">
      <protection locked="0"/>
    </xf>
    <xf numFmtId="37" fontId="10" fillId="4" borderId="3" xfId="1" applyNumberFormat="1" applyFont="1" applyFill="1" applyBorder="1" applyProtection="1">
      <protection locked="0"/>
    </xf>
    <xf numFmtId="43" fontId="10" fillId="2" borderId="3" xfId="1" applyFont="1" applyFill="1" applyBorder="1" applyProtection="1">
      <protection locked="0"/>
    </xf>
    <xf numFmtId="37" fontId="10" fillId="4" borderId="43" xfId="1" applyNumberFormat="1" applyFont="1" applyFill="1" applyBorder="1" applyProtection="1">
      <protection locked="0"/>
    </xf>
    <xf numFmtId="43" fontId="10" fillId="2" borderId="43" xfId="1" applyFont="1" applyFill="1" applyBorder="1" applyProtection="1">
      <protection locked="0"/>
    </xf>
    <xf numFmtId="37" fontId="10" fillId="4" borderId="44" xfId="1" applyNumberFormat="1" applyFont="1" applyFill="1" applyBorder="1" applyProtection="1">
      <protection locked="0"/>
    </xf>
    <xf numFmtId="43" fontId="10" fillId="2" borderId="44" xfId="1" applyFont="1" applyFill="1" applyBorder="1" applyProtection="1">
      <protection locked="0"/>
    </xf>
    <xf numFmtId="0" fontId="12" fillId="3" borderId="63" xfId="0" applyFont="1" applyFill="1" applyBorder="1" applyAlignment="1" applyProtection="1">
      <alignment horizontal="center"/>
      <protection locked="0"/>
    </xf>
    <xf numFmtId="0" fontId="12" fillId="3" borderId="50" xfId="0" applyFont="1" applyFill="1" applyBorder="1" applyAlignment="1" applyProtection="1">
      <alignment horizontal="centerContinuous"/>
      <protection locked="0"/>
    </xf>
    <xf numFmtId="0" fontId="12" fillId="3" borderId="14" xfId="0" applyFont="1" applyFill="1" applyBorder="1" applyAlignment="1" applyProtection="1">
      <alignment horizontal="center" wrapText="1"/>
      <protection locked="0"/>
    </xf>
    <xf numFmtId="164" fontId="10" fillId="2" borderId="33" xfId="0" applyNumberFormat="1" applyFont="1" applyFill="1" applyBorder="1" applyAlignment="1" applyProtection="1">
      <alignment horizontal="center"/>
      <protection locked="0"/>
    </xf>
    <xf numFmtId="44" fontId="10" fillId="2" borderId="66" xfId="2" applyFont="1" applyFill="1" applyBorder="1" applyProtection="1">
      <protection locked="0"/>
    </xf>
    <xf numFmtId="44" fontId="10" fillId="2" borderId="68" xfId="2" applyFont="1" applyFill="1" applyBorder="1" applyProtection="1">
      <protection locked="0"/>
    </xf>
    <xf numFmtId="44" fontId="10" fillId="6" borderId="71" xfId="2" applyFont="1" applyFill="1" applyBorder="1" applyProtection="1">
      <protection locked="0"/>
    </xf>
    <xf numFmtId="44" fontId="10" fillId="6" borderId="66" xfId="2" applyFont="1" applyFill="1" applyBorder="1" applyProtection="1">
      <protection locked="0"/>
    </xf>
    <xf numFmtId="164" fontId="10" fillId="2" borderId="13" xfId="0" applyNumberFormat="1" applyFont="1" applyFill="1" applyBorder="1" applyAlignment="1" applyProtection="1">
      <alignment horizontal="center"/>
      <protection locked="0"/>
    </xf>
    <xf numFmtId="166" fontId="10" fillId="2" borderId="14" xfId="1" applyNumberFormat="1" applyFont="1" applyFill="1" applyBorder="1" applyProtection="1">
      <protection locked="0"/>
    </xf>
    <xf numFmtId="44" fontId="10" fillId="2" borderId="15" xfId="2" applyFont="1" applyFill="1" applyBorder="1" applyProtection="1">
      <protection locked="0"/>
    </xf>
    <xf numFmtId="44" fontId="10" fillId="2" borderId="37" xfId="2" applyFont="1" applyFill="1" applyBorder="1" applyProtection="1">
      <protection locked="0"/>
    </xf>
    <xf numFmtId="44" fontId="10" fillId="2" borderId="35" xfId="2" applyFont="1" applyFill="1" applyBorder="1" applyProtection="1">
      <protection locked="0"/>
    </xf>
    <xf numFmtId="44" fontId="10" fillId="6" borderId="53" xfId="2" applyFont="1" applyFill="1" applyBorder="1" applyProtection="1">
      <protection locked="0"/>
    </xf>
    <xf numFmtId="44" fontId="10" fillId="6" borderId="39" xfId="2" applyFont="1" applyFill="1" applyBorder="1" applyProtection="1">
      <protection locked="0"/>
    </xf>
    <xf numFmtId="44" fontId="10" fillId="6" borderId="21" xfId="2" applyFont="1" applyFill="1" applyBorder="1" applyProtection="1">
      <protection locked="0"/>
    </xf>
    <xf numFmtId="44" fontId="10" fillId="4" borderId="51" xfId="2" applyFont="1" applyFill="1" applyBorder="1" applyProtection="1">
      <protection locked="0"/>
    </xf>
    <xf numFmtId="0" fontId="10" fillId="4" borderId="25" xfId="2" applyNumberFormat="1" applyFont="1" applyFill="1" applyBorder="1" applyProtection="1">
      <protection locked="0"/>
    </xf>
    <xf numFmtId="168" fontId="10" fillId="2" borderId="26" xfId="1" applyNumberFormat="1" applyFont="1" applyFill="1" applyBorder="1" applyProtection="1">
      <protection locked="0"/>
    </xf>
    <xf numFmtId="168" fontId="10" fillId="2" borderId="29" xfId="1" applyNumberFormat="1" applyFont="1" applyFill="1" applyBorder="1" applyProtection="1">
      <protection locked="0"/>
    </xf>
    <xf numFmtId="49" fontId="5" fillId="0" borderId="0" xfId="0" applyNumberFormat="1" applyFont="1" applyAlignment="1" applyProtection="1">
      <alignment vertical="top"/>
    </xf>
    <xf numFmtId="0" fontId="3" fillId="0" borderId="0" xfId="0" applyFont="1" applyProtection="1"/>
    <xf numFmtId="49" fontId="7" fillId="0" borderId="0" xfId="0" applyNumberFormat="1" applyFont="1" applyProtection="1"/>
    <xf numFmtId="0" fontId="0" fillId="0" borderId="0" xfId="0" applyProtection="1"/>
    <xf numFmtId="44" fontId="19" fillId="0" borderId="50" xfId="0" applyNumberFormat="1" applyFont="1" applyBorder="1" applyProtection="1"/>
    <xf numFmtId="44" fontId="19" fillId="0" borderId="6" xfId="0" applyNumberFormat="1" applyFont="1" applyBorder="1" applyProtection="1"/>
    <xf numFmtId="44" fontId="10" fillId="3" borderId="24" xfId="2" applyFont="1" applyFill="1" applyBorder="1" applyProtection="1"/>
    <xf numFmtId="44" fontId="10" fillId="3" borderId="37" xfId="2" applyFont="1" applyFill="1" applyBorder="1" applyProtection="1"/>
    <xf numFmtId="44" fontId="10" fillId="3" borderId="25" xfId="2" applyFont="1" applyFill="1" applyBorder="1" applyProtection="1"/>
    <xf numFmtId="44" fontId="10" fillId="3" borderId="35" xfId="2" applyFont="1" applyFill="1" applyBorder="1" applyProtection="1"/>
    <xf numFmtId="44" fontId="10" fillId="3" borderId="22" xfId="2" applyFont="1" applyFill="1" applyBorder="1" applyProtection="1"/>
    <xf numFmtId="44" fontId="19" fillId="0" borderId="38" xfId="0" applyNumberFormat="1" applyFont="1" applyBorder="1" applyProtection="1"/>
    <xf numFmtId="44" fontId="10" fillId="3" borderId="32" xfId="2" applyFont="1" applyFill="1" applyBorder="1" applyProtection="1"/>
    <xf numFmtId="44" fontId="19" fillId="0" borderId="7" xfId="0" applyNumberFormat="1" applyFont="1" applyBorder="1" applyProtection="1"/>
    <xf numFmtId="44" fontId="19" fillId="0" borderId="49" xfId="0" applyNumberFormat="1" applyFont="1" applyBorder="1" applyProtection="1"/>
    <xf numFmtId="0" fontId="28" fillId="0" borderId="0" xfId="0" applyFont="1" applyProtection="1"/>
    <xf numFmtId="44" fontId="19" fillId="0" borderId="6" xfId="0" applyNumberFormat="1" applyFont="1" applyFill="1" applyBorder="1" applyProtection="1"/>
    <xf numFmtId="44" fontId="13" fillId="0" borderId="18" xfId="2" applyFont="1" applyFill="1" applyBorder="1" applyProtection="1"/>
    <xf numFmtId="44" fontId="10" fillId="3" borderId="51" xfId="2" applyFont="1" applyFill="1" applyBorder="1" applyProtection="1"/>
    <xf numFmtId="44" fontId="10" fillId="3" borderId="9" xfId="2" applyFont="1" applyFill="1" applyBorder="1" applyProtection="1"/>
    <xf numFmtId="44" fontId="18" fillId="3" borderId="6" xfId="2" applyFont="1" applyFill="1" applyBorder="1" applyProtection="1"/>
    <xf numFmtId="39" fontId="10" fillId="4" borderId="24" xfId="1" applyNumberFormat="1" applyFont="1" applyFill="1" applyBorder="1" applyProtection="1">
      <protection locked="0"/>
    </xf>
    <xf numFmtId="39" fontId="10" fillId="4" borderId="37" xfId="1" applyNumberFormat="1" applyFont="1" applyFill="1" applyBorder="1" applyProtection="1">
      <protection locked="0"/>
    </xf>
    <xf numFmtId="0" fontId="3" fillId="2" borderId="4" xfId="0" applyFont="1" applyFill="1" applyBorder="1" applyAlignment="1" applyProtection="1">
      <alignment horizontal="left"/>
      <protection locked="0"/>
    </xf>
    <xf numFmtId="0" fontId="3" fillId="2" borderId="7" xfId="0" applyFont="1" applyFill="1" applyBorder="1" applyAlignment="1" applyProtection="1">
      <alignment horizontal="left"/>
      <protection locked="0"/>
    </xf>
    <xf numFmtId="166" fontId="10" fillId="2" borderId="33" xfId="1" applyNumberFormat="1" applyFont="1" applyFill="1" applyBorder="1" applyAlignment="1" applyProtection="1">
      <alignment horizontal="left"/>
      <protection locked="0"/>
    </xf>
    <xf numFmtId="166" fontId="10" fillId="2" borderId="61" xfId="1" applyNumberFormat="1" applyFont="1" applyFill="1" applyBorder="1" applyAlignment="1" applyProtection="1">
      <alignment horizontal="left"/>
      <protection locked="0"/>
    </xf>
    <xf numFmtId="43" fontId="10" fillId="2" borderId="61" xfId="1" applyFont="1" applyFill="1" applyBorder="1" applyAlignment="1" applyProtection="1">
      <alignment horizontal="left"/>
      <protection locked="0"/>
    </xf>
    <xf numFmtId="43" fontId="10" fillId="2" borderId="34" xfId="1" applyFont="1" applyFill="1" applyBorder="1" applyAlignment="1" applyProtection="1">
      <alignment horizontal="left"/>
      <protection locked="0"/>
    </xf>
    <xf numFmtId="166" fontId="10" fillId="2" borderId="11" xfId="1" applyNumberFormat="1" applyFont="1" applyFill="1" applyBorder="1" applyAlignment="1" applyProtection="1">
      <alignment horizontal="left"/>
      <protection locked="0"/>
    </xf>
    <xf numFmtId="166" fontId="10" fillId="2" borderId="43" xfId="1" applyNumberFormat="1" applyFont="1" applyFill="1" applyBorder="1" applyAlignment="1" applyProtection="1">
      <alignment horizontal="left"/>
      <protection locked="0"/>
    </xf>
    <xf numFmtId="43" fontId="10" fillId="2" borderId="43" xfId="1" applyFont="1" applyFill="1" applyBorder="1" applyAlignment="1" applyProtection="1">
      <alignment horizontal="left"/>
      <protection locked="0"/>
    </xf>
    <xf numFmtId="43" fontId="10" fillId="2" borderId="58" xfId="1" applyFont="1" applyFill="1" applyBorder="1" applyAlignment="1" applyProtection="1">
      <alignment horizontal="left"/>
      <protection locked="0"/>
    </xf>
    <xf numFmtId="166" fontId="10" fillId="2" borderId="12" xfId="1" applyNumberFormat="1" applyFont="1" applyFill="1" applyBorder="1" applyAlignment="1" applyProtection="1">
      <alignment horizontal="left"/>
      <protection locked="0"/>
    </xf>
    <xf numFmtId="166" fontId="10" fillId="2" borderId="44" xfId="1" applyNumberFormat="1" applyFont="1" applyFill="1" applyBorder="1" applyAlignment="1" applyProtection="1">
      <alignment horizontal="left"/>
      <protection locked="0"/>
    </xf>
    <xf numFmtId="166" fontId="10" fillId="2" borderId="45" xfId="1" applyNumberFormat="1" applyFont="1" applyFill="1" applyBorder="1" applyAlignment="1" applyProtection="1">
      <alignment horizontal="left"/>
      <protection locked="0"/>
    </xf>
    <xf numFmtId="0" fontId="12" fillId="3" borderId="2"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3" fillId="2" borderId="63" xfId="0" applyFont="1" applyFill="1" applyBorder="1" applyAlignment="1" applyProtection="1">
      <alignment horizontal="left" vertical="top"/>
      <protection locked="0"/>
    </xf>
    <xf numFmtId="0" fontId="0" fillId="0" borderId="64" xfId="0" applyBorder="1" applyAlignment="1" applyProtection="1">
      <alignment horizontal="left" vertical="top"/>
      <protection locked="0"/>
    </xf>
    <xf numFmtId="0" fontId="0" fillId="0" borderId="6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166" fontId="10" fillId="2" borderId="2" xfId="1" applyNumberFormat="1" applyFont="1" applyFill="1" applyBorder="1" applyAlignment="1" applyProtection="1">
      <alignment horizontal="left"/>
      <protection locked="0"/>
    </xf>
    <xf numFmtId="166" fontId="10" fillId="2" borderId="3" xfId="1" applyNumberFormat="1" applyFont="1" applyFill="1" applyBorder="1" applyAlignment="1" applyProtection="1">
      <alignment horizontal="left"/>
      <protection locked="0"/>
    </xf>
    <xf numFmtId="166" fontId="10" fillId="2" borderId="17" xfId="1" applyNumberFormat="1" applyFont="1" applyFill="1" applyBorder="1" applyAlignment="1" applyProtection="1">
      <alignment horizontal="left"/>
      <protection locked="0"/>
    </xf>
    <xf numFmtId="166" fontId="10" fillId="2" borderId="58" xfId="1" applyNumberFormat="1" applyFont="1" applyFill="1" applyBorder="1" applyAlignment="1" applyProtection="1">
      <alignment horizontal="left"/>
      <protection locked="0"/>
    </xf>
    <xf numFmtId="0" fontId="12" fillId="3" borderId="4" xfId="0" applyFont="1" applyFill="1" applyBorder="1" applyAlignment="1" applyProtection="1">
      <alignment horizontal="center"/>
      <protection locked="0"/>
    </xf>
    <xf numFmtId="0" fontId="12" fillId="3" borderId="5" xfId="0" applyFont="1" applyFill="1" applyBorder="1" applyAlignment="1" applyProtection="1">
      <alignment horizontal="center"/>
      <protection locked="0"/>
    </xf>
    <xf numFmtId="0" fontId="12" fillId="3" borderId="7" xfId="0" applyFont="1" applyFill="1" applyBorder="1" applyAlignment="1" applyProtection="1">
      <alignment horizontal="center"/>
      <protection locked="0"/>
    </xf>
    <xf numFmtId="0" fontId="12" fillId="3" borderId="48" xfId="0" applyFont="1" applyFill="1" applyBorder="1" applyAlignment="1" applyProtection="1">
      <alignment horizontal="center"/>
      <protection locked="0"/>
    </xf>
    <xf numFmtId="0" fontId="0" fillId="0" borderId="5" xfId="0" applyBorder="1" applyAlignment="1" applyProtection="1">
      <protection locked="0"/>
    </xf>
    <xf numFmtId="0" fontId="0" fillId="0" borderId="64" xfId="0" applyBorder="1" applyAlignment="1" applyProtection="1">
      <protection locked="0"/>
    </xf>
    <xf numFmtId="0" fontId="9" fillId="3" borderId="4" xfId="0" applyFont="1" applyFill="1" applyBorder="1" applyAlignment="1" applyProtection="1">
      <alignment horizontal="left"/>
      <protection locked="0"/>
    </xf>
    <xf numFmtId="0" fontId="9" fillId="3" borderId="5" xfId="0" applyFont="1" applyFill="1" applyBorder="1" applyAlignment="1" applyProtection="1">
      <alignment horizontal="left"/>
      <protection locked="0"/>
    </xf>
    <xf numFmtId="0" fontId="10" fillId="4" borderId="4" xfId="0" applyFont="1" applyFill="1" applyBorder="1" applyAlignment="1" applyProtection="1">
      <alignment horizontal="left"/>
      <protection locked="0"/>
    </xf>
    <xf numFmtId="0" fontId="10" fillId="4" borderId="5" xfId="0" applyFont="1" applyFill="1" applyBorder="1" applyAlignment="1" applyProtection="1">
      <alignment horizontal="left"/>
      <protection locked="0"/>
    </xf>
    <xf numFmtId="0" fontId="10" fillId="4" borderId="7" xfId="0" applyFont="1" applyFill="1" applyBorder="1" applyAlignment="1" applyProtection="1">
      <alignment horizontal="left"/>
      <protection locked="0"/>
    </xf>
    <xf numFmtId="0" fontId="3" fillId="2" borderId="5" xfId="0" applyFont="1" applyFill="1" applyBorder="1" applyAlignment="1" applyProtection="1">
      <alignment horizontal="left"/>
      <protection locked="0"/>
    </xf>
    <xf numFmtId="164" fontId="10" fillId="4" borderId="4" xfId="0" applyNumberFormat="1" applyFont="1" applyFill="1" applyBorder="1" applyAlignment="1" applyProtection="1">
      <alignment horizontal="left"/>
      <protection locked="0"/>
    </xf>
    <xf numFmtId="164" fontId="10" fillId="4" borderId="5" xfId="0" applyNumberFormat="1" applyFont="1" applyFill="1" applyBorder="1" applyAlignment="1" applyProtection="1">
      <alignment horizontal="left"/>
      <protection locked="0"/>
    </xf>
    <xf numFmtId="164" fontId="10" fillId="4" borderId="7" xfId="0" applyNumberFormat="1" applyFont="1" applyFill="1" applyBorder="1" applyAlignment="1" applyProtection="1">
      <alignment horizontal="left"/>
      <protection locked="0"/>
    </xf>
    <xf numFmtId="0" fontId="13" fillId="0" borderId="0" xfId="0" applyFont="1" applyAlignment="1" applyProtection="1">
      <alignment horizontal="center"/>
      <protection locked="0"/>
    </xf>
    <xf numFmtId="0" fontId="21" fillId="3" borderId="20" xfId="0" applyFont="1" applyFill="1" applyBorder="1" applyAlignment="1" applyProtection="1">
      <alignment horizontal="center"/>
      <protection locked="0"/>
    </xf>
    <xf numFmtId="0" fontId="21" fillId="3" borderId="7" xfId="0" applyFont="1" applyFill="1" applyBorder="1" applyAlignment="1" applyProtection="1">
      <alignment horizontal="center"/>
      <protection locked="0"/>
    </xf>
    <xf numFmtId="0" fontId="34" fillId="5" borderId="42" xfId="0" applyFont="1" applyFill="1" applyBorder="1" applyAlignment="1" applyProtection="1">
      <alignment vertical="center" wrapText="1"/>
      <protection locked="0"/>
    </xf>
    <xf numFmtId="0" fontId="19" fillId="0" borderId="59" xfId="0" applyFont="1" applyBorder="1" applyAlignment="1" applyProtection="1">
      <protection locked="0"/>
    </xf>
    <xf numFmtId="0" fontId="19" fillId="0" borderId="47" xfId="0" applyFont="1" applyBorder="1" applyAlignment="1" applyProtection="1">
      <protection locked="0"/>
    </xf>
    <xf numFmtId="0" fontId="34" fillId="5" borderId="35" xfId="0" applyFont="1" applyFill="1" applyBorder="1" applyAlignment="1" applyProtection="1">
      <alignment vertical="center" wrapText="1"/>
      <protection locked="0"/>
    </xf>
    <xf numFmtId="0" fontId="19" fillId="0" borderId="0" xfId="0" applyFont="1" applyBorder="1" applyAlignment="1" applyProtection="1">
      <protection locked="0"/>
    </xf>
    <xf numFmtId="0" fontId="19" fillId="0" borderId="60" xfId="0" applyFont="1" applyBorder="1" applyAlignment="1" applyProtection="1">
      <protection locked="0"/>
    </xf>
    <xf numFmtId="0" fontId="19" fillId="0" borderId="35" xfId="0" applyFont="1" applyBorder="1" applyAlignment="1" applyProtection="1">
      <protection locked="0"/>
    </xf>
    <xf numFmtId="0" fontId="19" fillId="0" borderId="25" xfId="0" applyFont="1" applyBorder="1" applyAlignment="1" applyProtection="1">
      <protection locked="0"/>
    </xf>
    <xf numFmtId="0" fontId="19" fillId="0" borderId="61" xfId="0" applyFont="1" applyBorder="1" applyAlignment="1" applyProtection="1">
      <protection locked="0"/>
    </xf>
    <xf numFmtId="0" fontId="19" fillId="0" borderId="34" xfId="0" applyFont="1" applyBorder="1" applyAlignment="1" applyProtection="1">
      <protection locked="0"/>
    </xf>
    <xf numFmtId="0" fontId="0" fillId="0" borderId="15" xfId="0" applyBorder="1" applyAlignment="1" applyProtection="1">
      <alignment horizontal="center"/>
      <protection locked="0"/>
    </xf>
    <xf numFmtId="165" fontId="0" fillId="0" borderId="15" xfId="0" applyNumberFormat="1" applyBorder="1" applyAlignment="1" applyProtection="1">
      <alignment horizontal="left"/>
      <protection locked="0"/>
    </xf>
    <xf numFmtId="166" fontId="10" fillId="2" borderId="27" xfId="1" applyNumberFormat="1" applyFont="1" applyFill="1" applyBorder="1" applyAlignment="1" applyProtection="1">
      <protection locked="0"/>
    </xf>
    <xf numFmtId="0" fontId="0" fillId="0" borderId="1" xfId="0" applyBorder="1" applyAlignment="1" applyProtection="1">
      <protection locked="0"/>
    </xf>
    <xf numFmtId="43" fontId="10" fillId="2" borderId="3" xfId="1" applyFont="1" applyFill="1" applyBorder="1" applyAlignment="1" applyProtection="1">
      <alignment horizontal="left"/>
      <protection locked="0"/>
    </xf>
    <xf numFmtId="43" fontId="10" fillId="2" borderId="17" xfId="1" applyFont="1" applyFill="1" applyBorder="1" applyAlignment="1" applyProtection="1">
      <alignment horizontal="left"/>
      <protection locked="0"/>
    </xf>
    <xf numFmtId="166" fontId="10" fillId="2" borderId="63" xfId="1" applyNumberFormat="1" applyFont="1" applyFill="1" applyBorder="1" applyAlignment="1" applyProtection="1">
      <protection locked="0"/>
    </xf>
    <xf numFmtId="0" fontId="0" fillId="0" borderId="67" xfId="0" applyBorder="1" applyAlignment="1" applyProtection="1">
      <protection locked="0"/>
    </xf>
    <xf numFmtId="0" fontId="22" fillId="0" borderId="5" xfId="0" applyFont="1" applyBorder="1" applyAlignment="1" applyProtection="1">
      <protection locked="0"/>
    </xf>
    <xf numFmtId="0" fontId="12" fillId="3" borderId="33" xfId="0" applyFont="1" applyFill="1" applyBorder="1" applyAlignment="1" applyProtection="1">
      <alignment horizontal="center"/>
      <protection locked="0"/>
    </xf>
    <xf numFmtId="0" fontId="12" fillId="3" borderId="34" xfId="0" applyFont="1" applyFill="1" applyBorder="1" applyAlignment="1" applyProtection="1">
      <alignment horizontal="center"/>
      <protection locked="0"/>
    </xf>
    <xf numFmtId="43" fontId="10" fillId="2" borderId="28" xfId="1" applyFont="1" applyFill="1" applyBorder="1" applyAlignment="1" applyProtection="1">
      <alignment horizontal="left"/>
      <protection locked="0"/>
    </xf>
    <xf numFmtId="0" fontId="9" fillId="3" borderId="4" xfId="0" applyFont="1" applyFill="1" applyBorder="1" applyAlignment="1">
      <alignment horizontal="left"/>
    </xf>
    <xf numFmtId="0" fontId="9" fillId="3" borderId="5" xfId="0" applyFont="1" applyFill="1" applyBorder="1" applyAlignment="1">
      <alignment horizontal="left"/>
    </xf>
    <xf numFmtId="43" fontId="10" fillId="2" borderId="68" xfId="1" applyFont="1" applyFill="1" applyBorder="1" applyAlignment="1" applyProtection="1">
      <alignment horizontal="left"/>
      <protection locked="0"/>
    </xf>
    <xf numFmtId="43" fontId="10" fillId="2" borderId="67" xfId="1" applyFont="1" applyFill="1" applyBorder="1" applyAlignment="1" applyProtection="1">
      <alignment horizontal="left"/>
      <protection locked="0"/>
    </xf>
    <xf numFmtId="0" fontId="9" fillId="3" borderId="68" xfId="0" applyFont="1" applyFill="1" applyBorder="1" applyAlignment="1">
      <alignment horizontal="center"/>
    </xf>
    <xf numFmtId="0" fontId="9" fillId="3" borderId="67" xfId="0" applyFont="1" applyFill="1" applyBorder="1" applyAlignment="1">
      <alignment horizontal="center"/>
    </xf>
    <xf numFmtId="0" fontId="9" fillId="3" borderId="20" xfId="0" applyFont="1" applyFill="1" applyBorder="1" applyAlignment="1">
      <alignment horizontal="center"/>
    </xf>
    <xf numFmtId="0" fontId="9" fillId="3" borderId="19" xfId="0" applyFont="1" applyFill="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37" fillId="0" borderId="0" xfId="4" applyFont="1" applyAlignment="1">
      <alignment horizontal="center"/>
    </xf>
    <xf numFmtId="0" fontId="32" fillId="0" borderId="11" xfId="4" applyFont="1" applyBorder="1" applyAlignment="1">
      <alignment horizontal="left" vertical="top"/>
    </xf>
    <xf numFmtId="0" fontId="32" fillId="0" borderId="43" xfId="4" applyFont="1" applyBorder="1" applyAlignment="1">
      <alignment horizontal="left" vertical="top"/>
    </xf>
    <xf numFmtId="0" fontId="18" fillId="0" borderId="69" xfId="4" applyFont="1" applyBorder="1" applyAlignment="1">
      <alignment horizontal="left" vertical="top" wrapText="1"/>
    </xf>
    <xf numFmtId="0" fontId="18" fillId="0" borderId="59" xfId="4" applyFont="1" applyBorder="1" applyAlignment="1">
      <alignment horizontal="left" vertical="top" wrapText="1"/>
    </xf>
    <xf numFmtId="0" fontId="18" fillId="0" borderId="70" xfId="4" applyFont="1" applyBorder="1" applyAlignment="1">
      <alignment horizontal="left" vertical="top" wrapText="1"/>
    </xf>
    <xf numFmtId="0" fontId="18" fillId="0" borderId="14" xfId="4" applyFont="1" applyBorder="1" applyAlignment="1">
      <alignment horizontal="left" vertical="top" wrapText="1"/>
    </xf>
    <xf numFmtId="0" fontId="18" fillId="0" borderId="15" xfId="4" applyFont="1" applyBorder="1" applyAlignment="1">
      <alignment horizontal="left" vertical="top" wrapText="1"/>
    </xf>
    <xf numFmtId="0" fontId="18" fillId="0" borderId="16" xfId="4" applyFont="1" applyBorder="1" applyAlignment="1">
      <alignment horizontal="left" vertical="top" wrapText="1"/>
    </xf>
  </cellXfs>
  <cellStyles count="5">
    <cellStyle name="Comma" xfId="1" builtinId="3"/>
    <cellStyle name="Currency" xfId="2" builtinId="4"/>
    <cellStyle name="Hyperlink" xfId="3" builtinId="8"/>
    <cellStyle name="Normal" xfId="0" builtinId="0"/>
    <cellStyle name="Normal_Travel Instructions.xls" xfId="4" xr:uid="{7E44373B-14B9-5849-BE7F-965D5F178A5D}"/>
  </cellStyles>
  <dxfs count="0"/>
  <tableStyles count="0" defaultTableStyle="TableStyleMedium2" defaultPivotStyle="PivotStyleLight16"/>
  <colors>
    <mruColors>
      <color rgb="FFFFFD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101599</xdr:colOff>
      <xdr:row>0</xdr:row>
      <xdr:rowOff>25400</xdr:rowOff>
    </xdr:from>
    <xdr:to>
      <xdr:col>10</xdr:col>
      <xdr:colOff>193578</xdr:colOff>
      <xdr:row>3</xdr:row>
      <xdr:rowOff>190603</xdr:rowOff>
    </xdr:to>
    <xdr:pic>
      <xdr:nvPicPr>
        <xdr:cNvPr id="2" name="Picture 1">
          <a:extLst>
            <a:ext uri="{FF2B5EF4-FFF2-40B4-BE49-F238E27FC236}">
              <a16:creationId xmlns:a16="http://schemas.microsoft.com/office/drawing/2014/main" id="{E5AC309D-7DE1-4A49-BD0C-65DA361B3866}"/>
            </a:ext>
          </a:extLst>
        </xdr:cNvPr>
        <xdr:cNvPicPr>
          <a:picLocks noChangeAspect="1"/>
        </xdr:cNvPicPr>
      </xdr:nvPicPr>
      <xdr:blipFill>
        <a:blip xmlns:r="http://schemas.openxmlformats.org/officeDocument/2006/relationships" r:embed="rId1"/>
        <a:stretch>
          <a:fillRect/>
        </a:stretch>
      </xdr:blipFill>
      <xdr:spPr>
        <a:xfrm>
          <a:off x="8153399" y="25400"/>
          <a:ext cx="955579" cy="927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gsa.gov/travel/plan-book/per-diem-rates/mie-breakdown" TargetMode="External"/><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01BD-15BD-DB40-A836-6B7ECFF8131A}">
  <sheetPr>
    <pageSetUpPr fitToPage="1"/>
  </sheetPr>
  <dimension ref="B1:P72"/>
  <sheetViews>
    <sheetView tabSelected="1" zoomScale="123" zoomScaleNormal="123" workbookViewId="0">
      <selection activeCell="E22" sqref="E22"/>
    </sheetView>
  </sheetViews>
  <sheetFormatPr baseColWidth="10" defaultRowHeight="16" outlineLevelRow="1"/>
  <cols>
    <col min="1" max="1" width="2.7109375" style="78" customWidth="1"/>
    <col min="2" max="2" width="11.28515625" style="78" customWidth="1"/>
    <col min="3" max="3" width="28.85546875" style="78" customWidth="1"/>
    <col min="4" max="4" width="7.42578125" style="78" customWidth="1"/>
    <col min="5" max="5" width="8.28515625" style="78" customWidth="1"/>
    <col min="6" max="6" width="9" style="78" customWidth="1"/>
    <col min="7" max="7" width="8.7109375" style="78" customWidth="1"/>
    <col min="8" max="8" width="8.42578125" style="78" customWidth="1"/>
    <col min="9" max="9" width="9" style="78" customWidth="1"/>
    <col min="10" max="10" width="9.7109375" style="78" customWidth="1"/>
    <col min="11" max="11" width="10.85546875" style="78" customWidth="1"/>
    <col min="12" max="12" width="3.85546875" style="78" customWidth="1"/>
    <col min="13" max="16384" width="10.7109375" style="78"/>
  </cols>
  <sheetData>
    <row r="1" spans="2:16" ht="23" customHeight="1">
      <c r="B1" s="259" t="s">
        <v>2</v>
      </c>
      <c r="C1" s="260"/>
      <c r="D1" s="77"/>
      <c r="E1" s="77"/>
      <c r="F1" s="77"/>
      <c r="L1" s="79"/>
    </row>
    <row r="2" spans="2:16" ht="20">
      <c r="B2" s="261" t="s">
        <v>4</v>
      </c>
      <c r="C2" s="260"/>
      <c r="D2" s="77"/>
      <c r="E2" s="81" t="s">
        <v>0</v>
      </c>
      <c r="F2" s="82">
        <v>1</v>
      </c>
      <c r="G2" s="81" t="s">
        <v>1</v>
      </c>
      <c r="H2" s="82">
        <v>1</v>
      </c>
      <c r="L2" s="77"/>
    </row>
    <row r="3" spans="2:16" ht="17" thickBot="1">
      <c r="B3" s="262"/>
      <c r="C3" s="260"/>
      <c r="D3" s="77"/>
      <c r="E3" s="83" t="s">
        <v>3</v>
      </c>
      <c r="F3" s="77"/>
      <c r="G3" s="77"/>
      <c r="L3" s="77"/>
      <c r="P3" s="84"/>
    </row>
    <row r="4" spans="2:16" ht="19" customHeight="1" thickBot="1">
      <c r="B4" s="85" t="s">
        <v>6</v>
      </c>
      <c r="C4" s="86"/>
      <c r="D4" s="87"/>
      <c r="E4" s="77"/>
      <c r="H4" s="88"/>
      <c r="I4" s="88"/>
      <c r="J4" s="88"/>
      <c r="K4" s="88"/>
      <c r="L4" s="88"/>
    </row>
    <row r="5" spans="2:16" ht="17" thickBot="1">
      <c r="B5" s="89" t="s">
        <v>58</v>
      </c>
      <c r="C5" s="90"/>
      <c r="D5" s="87"/>
      <c r="E5" s="77"/>
      <c r="F5" s="91" t="s">
        <v>59</v>
      </c>
      <c r="H5" s="88"/>
      <c r="I5" s="88"/>
      <c r="J5" s="88"/>
      <c r="K5" s="88"/>
      <c r="L5" s="88"/>
    </row>
    <row r="6" spans="2:16" ht="17" thickBot="1">
      <c r="B6" s="92" t="s">
        <v>7</v>
      </c>
      <c r="C6" s="93"/>
      <c r="D6" s="87"/>
      <c r="E6" s="77"/>
      <c r="F6" s="316" t="s">
        <v>11</v>
      </c>
      <c r="G6" s="317"/>
      <c r="H6" s="322"/>
      <c r="I6" s="323"/>
      <c r="J6" s="323"/>
      <c r="K6" s="324"/>
      <c r="L6" s="88"/>
    </row>
    <row r="7" spans="2:16" ht="17" thickBot="1">
      <c r="B7" s="94" t="s">
        <v>8</v>
      </c>
      <c r="C7" s="93"/>
      <c r="D7" s="87"/>
      <c r="E7" s="77"/>
      <c r="F7" s="316" t="s">
        <v>12</v>
      </c>
      <c r="G7" s="317"/>
      <c r="H7" s="322"/>
      <c r="I7" s="323"/>
      <c r="J7" s="323"/>
      <c r="K7" s="324"/>
      <c r="L7" s="88"/>
    </row>
    <row r="8" spans="2:16" ht="17" thickBot="1">
      <c r="B8" s="95" t="s">
        <v>9</v>
      </c>
      <c r="C8" s="96"/>
      <c r="D8" s="87"/>
      <c r="E8" s="77"/>
      <c r="F8" s="316" t="s">
        <v>13</v>
      </c>
      <c r="G8" s="317"/>
      <c r="H8" s="318"/>
      <c r="I8" s="319"/>
      <c r="J8" s="319"/>
      <c r="K8" s="320"/>
      <c r="L8" s="88"/>
    </row>
    <row r="9" spans="2:16" ht="17" thickBot="1">
      <c r="B9" s="89"/>
      <c r="C9" s="97"/>
      <c r="D9" s="87"/>
      <c r="E9" s="77"/>
      <c r="F9" s="88"/>
      <c r="G9" s="88"/>
      <c r="H9" s="88"/>
      <c r="I9" s="88"/>
      <c r="J9" s="88"/>
      <c r="K9" s="88"/>
      <c r="L9" s="88"/>
    </row>
    <row r="10" spans="2:16" ht="17" thickBot="1">
      <c r="B10" s="98" t="s">
        <v>5</v>
      </c>
      <c r="C10" s="99"/>
      <c r="D10" s="99"/>
      <c r="E10" s="99"/>
      <c r="F10" s="99"/>
      <c r="G10" s="99"/>
      <c r="H10" s="99"/>
      <c r="I10" s="99"/>
      <c r="J10" s="99"/>
      <c r="K10" s="100"/>
      <c r="L10" s="77"/>
    </row>
    <row r="11" spans="2:16" ht="17" thickBot="1">
      <c r="B11" s="282"/>
      <c r="C11" s="321"/>
      <c r="D11" s="321"/>
      <c r="E11" s="321"/>
      <c r="F11" s="321"/>
      <c r="G11" s="321"/>
      <c r="H11" s="321"/>
      <c r="I11" s="321"/>
      <c r="J11" s="321"/>
      <c r="K11" s="283"/>
      <c r="L11" s="77"/>
    </row>
    <row r="12" spans="2:16" s="104" customFormat="1" ht="17" thickBot="1">
      <c r="B12" s="98" t="s">
        <v>63</v>
      </c>
      <c r="C12" s="99"/>
      <c r="D12" s="101" t="s">
        <v>15</v>
      </c>
      <c r="E12" s="282"/>
      <c r="F12" s="283"/>
      <c r="G12" s="101" t="s">
        <v>16</v>
      </c>
      <c r="H12" s="102"/>
      <c r="I12" s="101" t="s">
        <v>14</v>
      </c>
      <c r="J12" s="282"/>
      <c r="K12" s="283"/>
      <c r="L12" s="103"/>
    </row>
    <row r="13" spans="2:16" s="104" customFormat="1" ht="1" customHeight="1">
      <c r="B13" s="89"/>
      <c r="C13" s="97"/>
      <c r="D13" s="105"/>
      <c r="E13" s="103"/>
      <c r="F13" s="106"/>
      <c r="G13" s="106"/>
      <c r="H13" s="106"/>
      <c r="I13" s="107"/>
      <c r="J13" s="107"/>
      <c r="K13" s="108"/>
      <c r="L13" s="103"/>
    </row>
    <row r="14" spans="2:16" ht="17" outlineLevel="1" thickBot="1">
      <c r="B14" s="77"/>
      <c r="C14" s="77"/>
      <c r="D14" s="77"/>
      <c r="E14" s="77"/>
      <c r="F14" s="77"/>
      <c r="G14" s="77"/>
      <c r="H14" s="77"/>
      <c r="I14" s="77"/>
      <c r="J14" s="77"/>
      <c r="K14" s="77"/>
      <c r="L14" s="77"/>
    </row>
    <row r="15" spans="2:16" ht="17" outlineLevel="1" thickBot="1">
      <c r="B15" s="98" t="s">
        <v>10</v>
      </c>
      <c r="C15" s="99"/>
      <c r="D15" s="99"/>
      <c r="E15" s="99"/>
      <c r="F15" s="99"/>
      <c r="G15" s="99"/>
      <c r="H15" s="99"/>
      <c r="I15" s="99"/>
      <c r="J15" s="99"/>
      <c r="K15" s="100"/>
      <c r="L15" s="77"/>
    </row>
    <row r="16" spans="2:16" outlineLevel="1">
      <c r="B16" s="297"/>
      <c r="C16" s="298"/>
      <c r="D16" s="298"/>
      <c r="E16" s="298"/>
      <c r="F16" s="298"/>
      <c r="G16" s="298"/>
      <c r="H16" s="298"/>
      <c r="I16" s="298"/>
      <c r="J16" s="298"/>
      <c r="K16" s="299"/>
      <c r="L16" s="77"/>
    </row>
    <row r="17" spans="2:12" outlineLevel="1">
      <c r="B17" s="300"/>
      <c r="C17" s="301"/>
      <c r="D17" s="301"/>
      <c r="E17" s="301"/>
      <c r="F17" s="301"/>
      <c r="G17" s="301"/>
      <c r="H17" s="301"/>
      <c r="I17" s="301"/>
      <c r="J17" s="301"/>
      <c r="K17" s="302"/>
      <c r="L17" s="77"/>
    </row>
    <row r="18" spans="2:12" ht="17" outlineLevel="1" thickBot="1">
      <c r="B18" s="303"/>
      <c r="C18" s="304"/>
      <c r="D18" s="304"/>
      <c r="E18" s="304"/>
      <c r="F18" s="304"/>
      <c r="G18" s="304"/>
      <c r="H18" s="304"/>
      <c r="I18" s="304"/>
      <c r="J18" s="304"/>
      <c r="K18" s="305"/>
      <c r="L18" s="77"/>
    </row>
    <row r="19" spans="2:12" ht="17" thickBot="1">
      <c r="B19" s="77" t="s">
        <v>62</v>
      </c>
    </row>
    <row r="20" spans="2:12" ht="17" thickBot="1">
      <c r="B20" s="109"/>
      <c r="C20" s="310" t="s">
        <v>17</v>
      </c>
      <c r="D20" s="311"/>
      <c r="E20" s="311"/>
      <c r="F20" s="311"/>
      <c r="G20" s="311"/>
      <c r="H20" s="311"/>
      <c r="I20" s="311"/>
      <c r="J20" s="311"/>
      <c r="K20" s="312"/>
    </row>
    <row r="21" spans="2:12">
      <c r="B21" s="110" t="s">
        <v>18</v>
      </c>
      <c r="C21" s="111" t="s">
        <v>81</v>
      </c>
      <c r="D21" s="112" t="s">
        <v>82</v>
      </c>
      <c r="E21" s="113">
        <v>0.625</v>
      </c>
      <c r="F21" s="114"/>
      <c r="G21" s="114"/>
      <c r="H21" s="115"/>
      <c r="I21" s="116" t="s">
        <v>47</v>
      </c>
      <c r="J21" s="117" t="s">
        <v>28</v>
      </c>
      <c r="K21" s="118" t="s">
        <v>31</v>
      </c>
    </row>
    <row r="22" spans="2:12" ht="17" thickBot="1">
      <c r="B22" s="119" t="s">
        <v>19</v>
      </c>
      <c r="C22" s="120" t="s">
        <v>83</v>
      </c>
      <c r="D22" s="121" t="s">
        <v>20</v>
      </c>
      <c r="E22" s="122" t="s">
        <v>21</v>
      </c>
      <c r="F22" s="123" t="s">
        <v>22</v>
      </c>
      <c r="G22" s="123" t="s">
        <v>23</v>
      </c>
      <c r="H22" s="121" t="s">
        <v>24</v>
      </c>
      <c r="I22" s="124" t="s">
        <v>35</v>
      </c>
      <c r="J22" s="123" t="s">
        <v>27</v>
      </c>
      <c r="K22" s="119" t="s">
        <v>32</v>
      </c>
    </row>
    <row r="23" spans="2:12">
      <c r="B23" s="125"/>
      <c r="C23" s="126"/>
      <c r="D23" s="280"/>
      <c r="E23" s="265">
        <f>+D23*$E$21</f>
        <v>0</v>
      </c>
      <c r="F23" s="128"/>
      <c r="G23" s="129"/>
      <c r="H23" s="129"/>
      <c r="I23" s="267">
        <f>SUM(E23:H23)</f>
        <v>0</v>
      </c>
      <c r="J23" s="130"/>
      <c r="K23" s="269">
        <f>SUM(I23:J23)</f>
        <v>0</v>
      </c>
    </row>
    <row r="24" spans="2:12">
      <c r="B24" s="125"/>
      <c r="C24" s="131"/>
      <c r="D24" s="280"/>
      <c r="E24" s="265">
        <f t="shared" ref="E24:E27" si="0">+D24*$E$21</f>
        <v>0</v>
      </c>
      <c r="F24" s="132"/>
      <c r="G24" s="133"/>
      <c r="H24" s="133"/>
      <c r="I24" s="267">
        <f t="shared" ref="I24:I27" si="1">SUM(E24:H24)</f>
        <v>0</v>
      </c>
      <c r="J24" s="134"/>
      <c r="K24" s="269">
        <f t="shared" ref="K24:K27" si="2">SUM(I24:J24)</f>
        <v>0</v>
      </c>
    </row>
    <row r="25" spans="2:12">
      <c r="B25" s="125"/>
      <c r="C25" s="131"/>
      <c r="D25" s="280"/>
      <c r="E25" s="265">
        <f t="shared" si="0"/>
        <v>0</v>
      </c>
      <c r="F25" s="132"/>
      <c r="G25" s="133"/>
      <c r="H25" s="133"/>
      <c r="I25" s="267">
        <f t="shared" si="1"/>
        <v>0</v>
      </c>
      <c r="J25" s="134"/>
      <c r="K25" s="269">
        <f t="shared" si="2"/>
        <v>0</v>
      </c>
    </row>
    <row r="26" spans="2:12">
      <c r="B26" s="135"/>
      <c r="C26" s="131"/>
      <c r="D26" s="280"/>
      <c r="E26" s="265">
        <f t="shared" si="0"/>
        <v>0</v>
      </c>
      <c r="F26" s="132"/>
      <c r="G26" s="133"/>
      <c r="H26" s="133"/>
      <c r="I26" s="267">
        <f t="shared" si="1"/>
        <v>0</v>
      </c>
      <c r="J26" s="134"/>
      <c r="K26" s="269">
        <f t="shared" si="2"/>
        <v>0</v>
      </c>
    </row>
    <row r="27" spans="2:12" ht="17" thickBot="1">
      <c r="B27" s="136"/>
      <c r="C27" s="137"/>
      <c r="D27" s="281"/>
      <c r="E27" s="266">
        <f t="shared" si="0"/>
        <v>0</v>
      </c>
      <c r="F27" s="139"/>
      <c r="G27" s="140"/>
      <c r="H27" s="140"/>
      <c r="I27" s="268">
        <f t="shared" si="1"/>
        <v>0</v>
      </c>
      <c r="J27" s="141"/>
      <c r="K27" s="269">
        <f t="shared" si="2"/>
        <v>0</v>
      </c>
    </row>
    <row r="28" spans="2:12" s="91" customFormat="1" ht="14" thickBot="1">
      <c r="B28" s="142"/>
      <c r="C28" s="143" t="s">
        <v>29</v>
      </c>
      <c r="D28" s="143"/>
      <c r="E28" s="143"/>
      <c r="F28" s="143"/>
      <c r="G28" s="143"/>
      <c r="H28" s="143"/>
      <c r="I28" s="263">
        <f>SUM(I23:I27)</f>
        <v>0</v>
      </c>
      <c r="J28" s="263">
        <f>SUM(J23:J27)</f>
        <v>0</v>
      </c>
      <c r="K28" s="264">
        <f>SUM(K23:K27)</f>
        <v>0</v>
      </c>
    </row>
    <row r="29" spans="2:12" ht="17" thickBot="1"/>
    <row r="30" spans="2:12" ht="17" thickBot="1">
      <c r="B30" s="109" t="s">
        <v>18</v>
      </c>
      <c r="C30" s="310" t="s">
        <v>60</v>
      </c>
      <c r="D30" s="311"/>
      <c r="E30" s="311"/>
      <c r="F30" s="311"/>
      <c r="G30" s="311"/>
      <c r="H30" s="313"/>
      <c r="I30" s="144" t="s">
        <v>48</v>
      </c>
      <c r="J30" s="145" t="s">
        <v>28</v>
      </c>
      <c r="K30" s="118" t="s">
        <v>31</v>
      </c>
    </row>
    <row r="31" spans="2:12" ht="17" thickBot="1">
      <c r="B31" s="119" t="s">
        <v>19</v>
      </c>
      <c r="C31" s="120" t="s">
        <v>33</v>
      </c>
      <c r="D31" s="146"/>
      <c r="E31" s="146"/>
      <c r="F31" s="146"/>
      <c r="G31" s="146"/>
      <c r="H31" s="147" t="s">
        <v>34</v>
      </c>
      <c r="I31" s="124" t="s">
        <v>35</v>
      </c>
      <c r="J31" s="123" t="s">
        <v>27</v>
      </c>
      <c r="K31" s="119" t="s">
        <v>32</v>
      </c>
    </row>
    <row r="32" spans="2:12">
      <c r="B32" s="125"/>
      <c r="C32" s="306"/>
      <c r="D32" s="307"/>
      <c r="E32" s="307"/>
      <c r="F32" s="307"/>
      <c r="G32" s="308"/>
      <c r="H32" s="148"/>
      <c r="I32" s="149"/>
      <c r="J32" s="150"/>
      <c r="K32" s="269">
        <f>SUM(I32:J32)</f>
        <v>0</v>
      </c>
    </row>
    <row r="33" spans="2:13">
      <c r="B33" s="125"/>
      <c r="C33" s="288"/>
      <c r="D33" s="289"/>
      <c r="E33" s="289"/>
      <c r="F33" s="289"/>
      <c r="G33" s="309"/>
      <c r="H33" s="151"/>
      <c r="I33" s="152"/>
      <c r="J33" s="134"/>
      <c r="K33" s="269">
        <f t="shared" ref="K33:K35" si="3">SUM(I33:J33)</f>
        <v>0</v>
      </c>
    </row>
    <row r="34" spans="2:13">
      <c r="B34" s="135"/>
      <c r="C34" s="288"/>
      <c r="D34" s="289"/>
      <c r="E34" s="289"/>
      <c r="F34" s="289"/>
      <c r="G34" s="309"/>
      <c r="H34" s="151"/>
      <c r="I34" s="152"/>
      <c r="J34" s="134"/>
      <c r="K34" s="269">
        <f t="shared" si="3"/>
        <v>0</v>
      </c>
    </row>
    <row r="35" spans="2:13" ht="17" thickBot="1">
      <c r="B35" s="136"/>
      <c r="C35" s="292"/>
      <c r="D35" s="293"/>
      <c r="E35" s="293"/>
      <c r="F35" s="293"/>
      <c r="G35" s="294"/>
      <c r="H35" s="153"/>
      <c r="I35" s="154"/>
      <c r="J35" s="141"/>
      <c r="K35" s="269">
        <f t="shared" si="3"/>
        <v>0</v>
      </c>
    </row>
    <row r="36" spans="2:13" s="91" customFormat="1" ht="14" thickBot="1">
      <c r="B36" s="155"/>
      <c r="C36" s="143" t="s">
        <v>30</v>
      </c>
      <c r="D36" s="143"/>
      <c r="E36" s="143"/>
      <c r="F36" s="143"/>
      <c r="G36" s="143"/>
      <c r="H36" s="143"/>
      <c r="I36" s="270">
        <f>SUM(I32:I35)</f>
        <v>0</v>
      </c>
      <c r="J36" s="263">
        <f>SUM(J32:J35)</f>
        <v>0</v>
      </c>
      <c r="K36" s="264">
        <f>SUM(K32:K35)</f>
        <v>0</v>
      </c>
    </row>
    <row r="37" spans="2:13">
      <c r="B37" s="315"/>
      <c r="C37" s="315"/>
      <c r="D37" s="315"/>
      <c r="E37" s="315"/>
      <c r="F37" s="315"/>
      <c r="G37" s="315"/>
      <c r="H37" s="315"/>
      <c r="I37" s="315"/>
      <c r="J37" s="315"/>
      <c r="K37" s="315"/>
    </row>
    <row r="38" spans="2:13" s="91" customFormat="1" ht="14" thickBot="1">
      <c r="C38" s="156" t="s">
        <v>38</v>
      </c>
      <c r="F38" s="156" t="s">
        <v>80</v>
      </c>
    </row>
    <row r="39" spans="2:13" ht="17" thickBot="1">
      <c r="B39" s="109"/>
      <c r="C39" s="157" t="s">
        <v>37</v>
      </c>
      <c r="D39" s="158"/>
      <c r="E39" s="158"/>
      <c r="F39" s="157" t="s">
        <v>162</v>
      </c>
      <c r="G39" s="158"/>
      <c r="H39" s="158"/>
      <c r="I39" s="159"/>
      <c r="J39" s="160"/>
      <c r="K39" s="161"/>
    </row>
    <row r="40" spans="2:13" ht="41" thickBot="1">
      <c r="B40" s="162" t="s">
        <v>84</v>
      </c>
      <c r="C40" s="163" t="s">
        <v>64</v>
      </c>
      <c r="D40" s="164"/>
      <c r="E40" s="164"/>
      <c r="F40" s="165" t="s">
        <v>39</v>
      </c>
      <c r="G40" s="166" t="s">
        <v>40</v>
      </c>
      <c r="H40" s="167" t="s">
        <v>165</v>
      </c>
      <c r="I40" s="165" t="s">
        <v>164</v>
      </c>
      <c r="J40" s="168" t="s">
        <v>163</v>
      </c>
      <c r="K40" s="169" t="s">
        <v>49</v>
      </c>
    </row>
    <row r="41" spans="2:13">
      <c r="B41" s="125"/>
      <c r="C41" s="170"/>
      <c r="D41" s="171"/>
      <c r="E41" s="171"/>
      <c r="F41" s="172"/>
      <c r="G41" s="173"/>
      <c r="H41" s="174"/>
      <c r="I41" s="175"/>
      <c r="J41" s="176"/>
      <c r="K41" s="271">
        <f>SUM(F41:J41)</f>
        <v>0</v>
      </c>
      <c r="M41" s="274" t="str">
        <f>IF(OR(H41&gt;0,I41&gt;0,J41&gt;0),"Enter value of deducted meals as a negative number!","")</f>
        <v/>
      </c>
    </row>
    <row r="42" spans="2:13">
      <c r="B42" s="125"/>
      <c r="C42" s="177"/>
      <c r="D42" s="178"/>
      <c r="E42" s="178"/>
      <c r="F42" s="132"/>
      <c r="G42" s="133"/>
      <c r="H42" s="179"/>
      <c r="I42" s="180"/>
      <c r="J42" s="181"/>
      <c r="K42" s="271">
        <f>SUM(F42:J42)</f>
        <v>0</v>
      </c>
      <c r="M42" s="274" t="str">
        <f t="shared" ref="M42:M46" si="4">IF(OR(H42&gt;0,I42&gt;0,J42&gt;0),"Enter value of deducted meals as a negative number!","")</f>
        <v/>
      </c>
    </row>
    <row r="43" spans="2:13">
      <c r="B43" s="125"/>
      <c r="C43" s="177"/>
      <c r="D43" s="178"/>
      <c r="E43" s="178"/>
      <c r="F43" s="132"/>
      <c r="G43" s="133"/>
      <c r="H43" s="179"/>
      <c r="I43" s="180"/>
      <c r="J43" s="181"/>
      <c r="K43" s="271">
        <f>SUM(F43:J43)</f>
        <v>0</v>
      </c>
      <c r="M43" s="274" t="str">
        <f t="shared" ref="M43" si="5">IF(OR(H43&gt;0,I43&gt;0,J43&gt;0),"Enter value of deducted meals as a negative number!","")</f>
        <v/>
      </c>
    </row>
    <row r="44" spans="2:13">
      <c r="B44" s="125"/>
      <c r="C44" s="177"/>
      <c r="D44" s="178"/>
      <c r="E44" s="178"/>
      <c r="F44" s="132"/>
      <c r="G44" s="133"/>
      <c r="H44" s="179"/>
      <c r="I44" s="180"/>
      <c r="J44" s="181"/>
      <c r="K44" s="271">
        <f t="shared" ref="K44:K46" si="6">SUM(F44:J44)</f>
        <v>0</v>
      </c>
      <c r="M44" s="274" t="str">
        <f t="shared" si="4"/>
        <v/>
      </c>
    </row>
    <row r="45" spans="2:13">
      <c r="B45" s="135"/>
      <c r="C45" s="177"/>
      <c r="D45" s="178"/>
      <c r="E45" s="178"/>
      <c r="F45" s="132"/>
      <c r="G45" s="133"/>
      <c r="H45" s="179"/>
      <c r="I45" s="180"/>
      <c r="J45" s="181"/>
      <c r="K45" s="271">
        <f t="shared" si="6"/>
        <v>0</v>
      </c>
      <c r="M45" s="274" t="str">
        <f t="shared" si="4"/>
        <v/>
      </c>
    </row>
    <row r="46" spans="2:13" ht="17" thickBot="1">
      <c r="B46" s="136"/>
      <c r="C46" s="182"/>
      <c r="D46" s="183"/>
      <c r="E46" s="183"/>
      <c r="F46" s="184"/>
      <c r="G46" s="185"/>
      <c r="H46" s="186"/>
      <c r="I46" s="187"/>
      <c r="J46" s="188"/>
      <c r="K46" s="271">
        <f t="shared" si="6"/>
        <v>0</v>
      </c>
      <c r="M46" s="274" t="str">
        <f t="shared" si="4"/>
        <v/>
      </c>
    </row>
    <row r="47" spans="2:13" s="91" customFormat="1" ht="14" thickBot="1">
      <c r="B47" s="155"/>
      <c r="C47" s="143" t="s">
        <v>36</v>
      </c>
      <c r="D47" s="189"/>
      <c r="E47" s="189"/>
      <c r="F47" s="270">
        <f t="shared" ref="F47:G47" si="7">SUM(F41:F46)</f>
        <v>0</v>
      </c>
      <c r="G47" s="263">
        <f t="shared" si="7"/>
        <v>0</v>
      </c>
      <c r="H47" s="270">
        <f t="shared" ref="H47" si="8">SUM(H41:H46)</f>
        <v>0</v>
      </c>
      <c r="I47" s="270">
        <f>SUM(I41:I46)</f>
        <v>0</v>
      </c>
      <c r="J47" s="273">
        <f>SUM(J41:J46)</f>
        <v>0</v>
      </c>
      <c r="K47" s="272">
        <f>SUM(K41:K46)</f>
        <v>0</v>
      </c>
    </row>
    <row r="48" spans="2:13" ht="17" thickBot="1">
      <c r="B48" s="314"/>
      <c r="C48" s="314"/>
      <c r="D48" s="314"/>
      <c r="E48" s="314"/>
      <c r="F48" s="314"/>
      <c r="G48" s="314"/>
      <c r="H48" s="314"/>
      <c r="I48" s="314"/>
      <c r="J48" s="314"/>
      <c r="K48" s="314"/>
    </row>
    <row r="49" spans="2:11">
      <c r="B49" s="109" t="s">
        <v>18</v>
      </c>
      <c r="C49" s="295" t="s">
        <v>61</v>
      </c>
      <c r="D49" s="296"/>
      <c r="E49" s="296"/>
      <c r="F49" s="296"/>
      <c r="G49" s="296"/>
      <c r="H49" s="296"/>
      <c r="I49" s="144" t="s">
        <v>48</v>
      </c>
      <c r="J49" s="145" t="s">
        <v>28</v>
      </c>
      <c r="K49" s="118" t="s">
        <v>31</v>
      </c>
    </row>
    <row r="50" spans="2:11" ht="17" thickBot="1">
      <c r="B50" s="119" t="s">
        <v>19</v>
      </c>
      <c r="C50" s="190" t="s">
        <v>45</v>
      </c>
      <c r="D50" s="191"/>
      <c r="E50" s="191"/>
      <c r="F50" s="192" t="s">
        <v>44</v>
      </c>
      <c r="G50" s="191"/>
      <c r="H50" s="193"/>
      <c r="I50" s="124" t="s">
        <v>35</v>
      </c>
      <c r="J50" s="123" t="s">
        <v>27</v>
      </c>
      <c r="K50" s="119" t="s">
        <v>32</v>
      </c>
    </row>
    <row r="51" spans="2:11">
      <c r="B51" s="125"/>
      <c r="C51" s="284"/>
      <c r="D51" s="285"/>
      <c r="E51" s="285"/>
      <c r="F51" s="286"/>
      <c r="G51" s="286"/>
      <c r="H51" s="287"/>
      <c r="I51" s="194"/>
      <c r="J51" s="195"/>
      <c r="K51" s="269">
        <f>SUM(I51:J51)</f>
        <v>0</v>
      </c>
    </row>
    <row r="52" spans="2:11">
      <c r="B52" s="125"/>
      <c r="C52" s="288"/>
      <c r="D52" s="289"/>
      <c r="E52" s="289"/>
      <c r="F52" s="290"/>
      <c r="G52" s="290"/>
      <c r="H52" s="291"/>
      <c r="I52" s="194"/>
      <c r="J52" s="196"/>
      <c r="K52" s="269">
        <f t="shared" ref="K52:K55" si="9">SUM(I52:J52)</f>
        <v>0</v>
      </c>
    </row>
    <row r="53" spans="2:11">
      <c r="B53" s="125"/>
      <c r="C53" s="288"/>
      <c r="D53" s="289"/>
      <c r="E53" s="289"/>
      <c r="F53" s="290"/>
      <c r="G53" s="290"/>
      <c r="H53" s="291"/>
      <c r="I53" s="194"/>
      <c r="J53" s="196"/>
      <c r="K53" s="269">
        <f t="shared" si="9"/>
        <v>0</v>
      </c>
    </row>
    <row r="54" spans="2:11">
      <c r="B54" s="135"/>
      <c r="C54" s="288"/>
      <c r="D54" s="289"/>
      <c r="E54" s="289"/>
      <c r="F54" s="290"/>
      <c r="G54" s="290"/>
      <c r="H54" s="291"/>
      <c r="I54" s="194"/>
      <c r="J54" s="196"/>
      <c r="K54" s="269">
        <f t="shared" si="9"/>
        <v>0</v>
      </c>
    </row>
    <row r="55" spans="2:11" ht="17" thickBot="1">
      <c r="B55" s="136"/>
      <c r="C55" s="284"/>
      <c r="D55" s="285"/>
      <c r="E55" s="285"/>
      <c r="F55" s="286"/>
      <c r="G55" s="286"/>
      <c r="H55" s="286"/>
      <c r="I55" s="197"/>
      <c r="J55" s="198"/>
      <c r="K55" s="269">
        <f t="shared" si="9"/>
        <v>0</v>
      </c>
    </row>
    <row r="56" spans="2:11" s="91" customFormat="1" ht="14" thickBot="1">
      <c r="B56" s="155"/>
      <c r="C56" s="143" t="s">
        <v>46</v>
      </c>
      <c r="D56" s="143"/>
      <c r="E56" s="143"/>
      <c r="F56" s="143"/>
      <c r="G56" s="143"/>
      <c r="H56" s="143"/>
      <c r="I56" s="263">
        <f>SUM(I51:I55)</f>
        <v>0</v>
      </c>
      <c r="J56" s="263">
        <f>SUM(J51:J55)</f>
        <v>0</v>
      </c>
      <c r="K56" s="264">
        <f>SUM(K51:K55)</f>
        <v>0</v>
      </c>
    </row>
    <row r="57" spans="2:11" ht="17" thickBot="1"/>
    <row r="58" spans="2:11" ht="17" customHeight="1" thickBot="1">
      <c r="B58" s="328" t="s">
        <v>52</v>
      </c>
      <c r="C58" s="329"/>
      <c r="D58" s="330"/>
      <c r="F58" s="199" t="s">
        <v>50</v>
      </c>
      <c r="G58" s="200"/>
      <c r="H58" s="200"/>
      <c r="I58" s="201"/>
      <c r="J58" s="202"/>
      <c r="K58" s="203">
        <f>'2022 Travel Report (p 2)'!K60</f>
        <v>0</v>
      </c>
    </row>
    <row r="59" spans="2:11" ht="17" customHeight="1" thickBot="1">
      <c r="B59" s="331"/>
      <c r="C59" s="332"/>
      <c r="D59" s="333"/>
      <c r="F59" s="204" t="s">
        <v>160</v>
      </c>
      <c r="G59" s="205"/>
      <c r="H59" s="205"/>
      <c r="I59" s="206"/>
      <c r="J59" s="206"/>
      <c r="K59" s="275">
        <f>K28+K36+K47+K56+K58</f>
        <v>0</v>
      </c>
    </row>
    <row r="60" spans="2:11" ht="17" thickBot="1">
      <c r="B60" s="334"/>
      <c r="C60" s="332"/>
      <c r="D60" s="333"/>
      <c r="F60" s="207" t="s">
        <v>51</v>
      </c>
      <c r="G60" s="208"/>
      <c r="H60" s="208"/>
      <c r="I60" s="209"/>
      <c r="J60" s="209"/>
      <c r="K60" s="203"/>
    </row>
    <row r="61" spans="2:11" ht="24" customHeight="1" thickBot="1">
      <c r="B61" s="335"/>
      <c r="C61" s="336"/>
      <c r="D61" s="337"/>
      <c r="F61" s="204" t="s">
        <v>161</v>
      </c>
      <c r="G61" s="205"/>
      <c r="H61" s="205"/>
      <c r="I61" s="206"/>
      <c r="J61" s="206"/>
      <c r="K61" s="276">
        <f>SUM(K59:K60)</f>
        <v>0</v>
      </c>
    </row>
    <row r="62" spans="2:11" ht="17" thickBot="1"/>
    <row r="63" spans="2:11" ht="17" thickBot="1">
      <c r="B63" s="338"/>
      <c r="C63" s="338"/>
      <c r="D63" s="339"/>
      <c r="E63" s="339"/>
      <c r="G63" s="210" t="s">
        <v>85</v>
      </c>
      <c r="H63" s="211"/>
      <c r="I63" s="211"/>
      <c r="J63" s="211"/>
      <c r="K63" s="212"/>
    </row>
    <row r="64" spans="2:11" s="91" customFormat="1" ht="14">
      <c r="B64" s="213" t="s">
        <v>65</v>
      </c>
      <c r="D64" s="214" t="s">
        <v>18</v>
      </c>
      <c r="E64" s="214"/>
      <c r="G64" s="215" t="s">
        <v>69</v>
      </c>
      <c r="H64" s="216"/>
      <c r="I64" s="216" t="s">
        <v>70</v>
      </c>
      <c r="J64" s="217"/>
      <c r="K64" s="218" t="s">
        <v>48</v>
      </c>
    </row>
    <row r="65" spans="2:16" s="91" customFormat="1" ht="13">
      <c r="B65" s="219"/>
      <c r="C65" s="219"/>
      <c r="D65" s="219"/>
      <c r="E65" s="219"/>
      <c r="F65" s="219"/>
      <c r="G65" s="220"/>
      <c r="H65" s="221"/>
      <c r="I65" s="221"/>
      <c r="J65" s="221"/>
      <c r="K65" s="222"/>
    </row>
    <row r="66" spans="2:16" s="91" customFormat="1" ht="28" customHeight="1" thickBot="1">
      <c r="B66" s="338"/>
      <c r="C66" s="338"/>
      <c r="D66" s="339"/>
      <c r="E66" s="339"/>
      <c r="F66" s="78"/>
      <c r="G66" s="223"/>
      <c r="H66" s="224"/>
      <c r="I66" s="224"/>
      <c r="J66" s="224"/>
      <c r="K66" s="225"/>
    </row>
    <row r="67" spans="2:16" s="91" customFormat="1" ht="15" thickBot="1">
      <c r="B67" s="213" t="s">
        <v>66</v>
      </c>
      <c r="D67" s="214" t="s">
        <v>18</v>
      </c>
      <c r="G67" s="223" t="s">
        <v>68</v>
      </c>
      <c r="H67" s="224"/>
      <c r="I67" s="224"/>
      <c r="J67" s="326" t="s">
        <v>67</v>
      </c>
      <c r="K67" s="327"/>
    </row>
    <row r="68" spans="2:16" s="91" customFormat="1" ht="13"/>
    <row r="69" spans="2:16" s="91" customFormat="1" ht="13"/>
    <row r="70" spans="2:16">
      <c r="B70" s="226" t="s">
        <v>171</v>
      </c>
      <c r="C70" s="226"/>
      <c r="D70" s="226"/>
      <c r="E70" s="226"/>
      <c r="F70" s="226"/>
      <c r="G70" s="226"/>
      <c r="H70" s="226"/>
      <c r="I70" s="226"/>
      <c r="J70" s="226"/>
      <c r="K70" s="226"/>
      <c r="L70" s="227"/>
      <c r="M70" s="227"/>
      <c r="N70" s="227"/>
      <c r="O70" s="227"/>
      <c r="P70" s="227"/>
    </row>
    <row r="71" spans="2:16">
      <c r="B71" s="325" t="s">
        <v>172</v>
      </c>
      <c r="C71" s="325"/>
      <c r="D71" s="325"/>
      <c r="E71" s="325"/>
      <c r="F71" s="325"/>
      <c r="G71" s="325"/>
      <c r="H71" s="325"/>
      <c r="I71" s="325"/>
      <c r="J71" s="325"/>
      <c r="K71" s="325"/>
      <c r="L71" s="227"/>
      <c r="M71" s="227"/>
      <c r="N71" s="227"/>
      <c r="O71" s="227"/>
      <c r="P71" s="227"/>
    </row>
    <row r="72" spans="2:16" s="91" customFormat="1" ht="13"/>
  </sheetData>
  <sheetProtection algorithmName="SHA-512" hashValue="5DR9/+soiXQ3prdNTH99SWb3I7d7RsbHd0Fszi19+mpMRxbo2RzXPdw07AUfeHkN6EGIdra3sJeYRN4MaQbj9A==" saltValue="mXszlcjtf8BDRzda1f9HrA==" spinCount="100000" sheet="1" objects="1" scenarios="1" insertRows="0" deleteRows="0"/>
  <mergeCells count="36">
    <mergeCell ref="B71:K71"/>
    <mergeCell ref="J67:K67"/>
    <mergeCell ref="B58:D61"/>
    <mergeCell ref="C53:E53"/>
    <mergeCell ref="F53:H53"/>
    <mergeCell ref="B63:C63"/>
    <mergeCell ref="B66:C66"/>
    <mergeCell ref="C54:E54"/>
    <mergeCell ref="F54:H54"/>
    <mergeCell ref="C55:E55"/>
    <mergeCell ref="F55:H55"/>
    <mergeCell ref="D63:E63"/>
    <mergeCell ref="D66:E66"/>
    <mergeCell ref="F6:G6"/>
    <mergeCell ref="F7:G7"/>
    <mergeCell ref="F8:G8"/>
    <mergeCell ref="H8:K8"/>
    <mergeCell ref="B11:K11"/>
    <mergeCell ref="H6:K6"/>
    <mergeCell ref="H7:K7"/>
    <mergeCell ref="E12:F12"/>
    <mergeCell ref="J12:K12"/>
    <mergeCell ref="C51:E51"/>
    <mergeCell ref="F51:H51"/>
    <mergeCell ref="C52:E52"/>
    <mergeCell ref="F52:H52"/>
    <mergeCell ref="C35:G35"/>
    <mergeCell ref="C49:H49"/>
    <mergeCell ref="B16:K18"/>
    <mergeCell ref="C32:G32"/>
    <mergeCell ref="C33:G33"/>
    <mergeCell ref="C34:G34"/>
    <mergeCell ref="C20:K20"/>
    <mergeCell ref="C30:H30"/>
    <mergeCell ref="B48:K48"/>
    <mergeCell ref="B37:K37"/>
  </mergeCells>
  <dataValidations count="1">
    <dataValidation type="decimal" allowBlank="1" showInputMessage="1" showErrorMessage="1" error="Amount must be recorded as a negative number or zero, if not applicable" sqref="K60" xr:uid="{748028BE-323C-674C-9E04-1FAC6EB67BFE}">
      <formula1>-50000</formula1>
      <formula2>0</formula2>
    </dataValidation>
  </dataValidations>
  <hyperlinks>
    <hyperlink ref="C38" r:id="rId1" xr:uid="{B657DB40-451F-9E4D-A968-B4B616DBF3A8}"/>
    <hyperlink ref="F38" r:id="rId2" xr:uid="{AD38814F-F19E-3544-9ABF-D6299BE509D3}"/>
  </hyperlinks>
  <printOptions horizontalCentered="1"/>
  <pageMargins left="0.5" right="0.5" top="0.5" bottom="0.25" header="0.3" footer="0.3"/>
  <pageSetup scale="66" orientation="portrait" horizontalDpi="0" verticalDpi="0"/>
  <ignoredErrors>
    <ignoredError sqref="K58"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ED29-9C6F-B748-9975-BD7C9C2C5028}">
  <sheetPr>
    <pageSetUpPr fitToPage="1"/>
  </sheetPr>
  <dimension ref="B1:L60"/>
  <sheetViews>
    <sheetView topLeftCell="B1" zoomScale="115" zoomScaleNormal="115" workbookViewId="0">
      <selection activeCell="E14" sqref="E14"/>
    </sheetView>
  </sheetViews>
  <sheetFormatPr baseColWidth="10" defaultRowHeight="16" outlineLevelRow="1"/>
  <cols>
    <col min="1" max="1" width="2.7109375" style="78" customWidth="1"/>
    <col min="2" max="2" width="9.28515625" style="78" customWidth="1"/>
    <col min="3" max="3" width="28.7109375" style="78" customWidth="1"/>
    <col min="4" max="4" width="6.7109375" style="78" customWidth="1"/>
    <col min="5" max="5" width="8.28515625" style="78" customWidth="1"/>
    <col min="6" max="6" width="8.42578125" style="78" customWidth="1"/>
    <col min="7" max="7" width="8.140625" style="78" customWidth="1"/>
    <col min="8" max="8" width="9" style="78" customWidth="1"/>
    <col min="9" max="9" width="8.7109375" style="78" customWidth="1"/>
    <col min="10" max="10" width="9" style="78" customWidth="1"/>
    <col min="11" max="11" width="11" style="78" customWidth="1"/>
    <col min="12" max="12" width="3.5703125" style="78" customWidth="1"/>
    <col min="13" max="16384" width="10.7109375" style="78"/>
  </cols>
  <sheetData>
    <row r="1" spans="2:11" ht="21" customHeight="1">
      <c r="B1" s="228" t="s">
        <v>2</v>
      </c>
      <c r="C1" s="77"/>
      <c r="D1" s="77"/>
      <c r="E1" s="77"/>
      <c r="F1" s="77"/>
      <c r="H1" s="81" t="s">
        <v>0</v>
      </c>
      <c r="I1" s="82">
        <v>2</v>
      </c>
      <c r="J1" s="81" t="s">
        <v>1</v>
      </c>
      <c r="K1" s="82">
        <v>2</v>
      </c>
    </row>
    <row r="2" spans="2:11" ht="20">
      <c r="B2" s="80" t="s">
        <v>4</v>
      </c>
      <c r="C2" s="77"/>
      <c r="D2" s="77"/>
      <c r="E2" s="77"/>
      <c r="F2" s="77"/>
      <c r="G2" s="77"/>
      <c r="H2" s="83" t="s">
        <v>3</v>
      </c>
      <c r="I2" s="77"/>
      <c r="J2" s="77"/>
      <c r="K2" s="77"/>
    </row>
    <row r="3" spans="2:11">
      <c r="B3" s="77" t="s">
        <v>62</v>
      </c>
      <c r="C3" s="77"/>
      <c r="D3" s="77"/>
      <c r="E3" s="77"/>
      <c r="F3" s="88"/>
      <c r="G3" s="88"/>
      <c r="H3" s="88"/>
      <c r="I3" s="88"/>
      <c r="J3" s="88"/>
      <c r="K3" s="88"/>
    </row>
    <row r="4" spans="2:11" ht="17" thickBot="1">
      <c r="B4" s="77"/>
      <c r="C4" s="77"/>
      <c r="D4" s="77"/>
      <c r="E4" s="77"/>
      <c r="F4" s="88"/>
      <c r="G4" s="88"/>
      <c r="H4" s="88"/>
      <c r="I4" s="88"/>
      <c r="J4" s="88"/>
      <c r="K4" s="88"/>
    </row>
    <row r="5" spans="2:11" ht="17" thickBot="1">
      <c r="B5" s="92" t="s">
        <v>6</v>
      </c>
      <c r="C5" s="93" t="str">
        <f>IF(ISBLANK('2022 Travel Report'!C4)," ",'2022 Travel Report'!C4)</f>
        <v xml:space="preserve"> </v>
      </c>
      <c r="D5" s="87"/>
      <c r="E5" s="77"/>
      <c r="F5" s="316" t="s">
        <v>11</v>
      </c>
      <c r="G5" s="317"/>
      <c r="H5" s="229" t="str">
        <f>IF(ISBLANK('2022 Travel Report'!H6)," ",'2022 Travel Report'!H6)</f>
        <v xml:space="preserve"> </v>
      </c>
      <c r="I5" s="316" t="s">
        <v>12</v>
      </c>
      <c r="J5" s="317"/>
      <c r="K5" s="230" t="str">
        <f>IF(ISBLANK('2022 Travel Report'!H7)," ",'2022 Travel Report'!H7)</f>
        <v xml:space="preserve"> </v>
      </c>
    </row>
    <row r="6" spans="2:11" ht="17" thickBot="1">
      <c r="B6" s="77"/>
      <c r="C6" s="77"/>
      <c r="D6" s="77"/>
      <c r="E6" s="77"/>
      <c r="F6" s="77"/>
      <c r="G6" s="77"/>
      <c r="H6" s="77"/>
      <c r="I6" s="77"/>
      <c r="J6" s="77"/>
      <c r="K6" s="77"/>
    </row>
    <row r="7" spans="2:11" ht="17" outlineLevel="1" thickBot="1">
      <c r="B7" s="98" t="s">
        <v>10</v>
      </c>
      <c r="C7" s="99"/>
      <c r="D7" s="99"/>
      <c r="E7" s="99"/>
      <c r="F7" s="99"/>
      <c r="G7" s="99"/>
      <c r="H7" s="99"/>
      <c r="I7" s="99"/>
      <c r="J7" s="99"/>
      <c r="K7" s="100"/>
    </row>
    <row r="8" spans="2:11" outlineLevel="1">
      <c r="B8" s="297"/>
      <c r="C8" s="298"/>
      <c r="D8" s="298"/>
      <c r="E8" s="298"/>
      <c r="F8" s="298"/>
      <c r="G8" s="298"/>
      <c r="H8" s="298"/>
      <c r="I8" s="298"/>
      <c r="J8" s="298"/>
      <c r="K8" s="299"/>
    </row>
    <row r="9" spans="2:11" outlineLevel="1">
      <c r="B9" s="300"/>
      <c r="C9" s="301"/>
      <c r="D9" s="301"/>
      <c r="E9" s="301"/>
      <c r="F9" s="301"/>
      <c r="G9" s="301"/>
      <c r="H9" s="301"/>
      <c r="I9" s="301"/>
      <c r="J9" s="301"/>
      <c r="K9" s="302"/>
    </row>
    <row r="10" spans="2:11" ht="17" outlineLevel="1" thickBot="1">
      <c r="B10" s="303"/>
      <c r="C10" s="304"/>
      <c r="D10" s="304"/>
      <c r="E10" s="304"/>
      <c r="F10" s="304"/>
      <c r="G10" s="304"/>
      <c r="H10" s="304"/>
      <c r="I10" s="304"/>
      <c r="J10" s="304"/>
      <c r="K10" s="305"/>
    </row>
    <row r="11" spans="2:11" ht="17" thickBot="1"/>
    <row r="12" spans="2:11" ht="17" outlineLevel="1" thickBot="1">
      <c r="B12" s="109"/>
      <c r="C12" s="310" t="s">
        <v>17</v>
      </c>
      <c r="D12" s="311"/>
      <c r="E12" s="311"/>
      <c r="F12" s="311"/>
      <c r="G12" s="311"/>
      <c r="H12" s="311"/>
      <c r="I12" s="311"/>
      <c r="J12" s="311"/>
      <c r="K12" s="312"/>
    </row>
    <row r="13" spans="2:11" outlineLevel="1">
      <c r="B13" s="110" t="s">
        <v>18</v>
      </c>
      <c r="C13" s="347" t="s">
        <v>25</v>
      </c>
      <c r="D13" s="348"/>
      <c r="E13" s="113">
        <v>0.58499999999999996</v>
      </c>
      <c r="F13" s="114"/>
      <c r="G13" s="114"/>
      <c r="H13" s="115"/>
      <c r="I13" s="116" t="s">
        <v>47</v>
      </c>
      <c r="J13" s="117" t="s">
        <v>28</v>
      </c>
      <c r="K13" s="118" t="s">
        <v>31</v>
      </c>
    </row>
    <row r="14" spans="2:11" ht="17" outlineLevel="1" thickBot="1">
      <c r="B14" s="119" t="s">
        <v>19</v>
      </c>
      <c r="C14" s="120" t="s">
        <v>26</v>
      </c>
      <c r="D14" s="122" t="s">
        <v>20</v>
      </c>
      <c r="E14" s="122" t="s">
        <v>21</v>
      </c>
      <c r="F14" s="123" t="s">
        <v>22</v>
      </c>
      <c r="G14" s="123" t="s">
        <v>23</v>
      </c>
      <c r="H14" s="121" t="s">
        <v>24</v>
      </c>
      <c r="I14" s="124" t="s">
        <v>35</v>
      </c>
      <c r="J14" s="231" t="s">
        <v>27</v>
      </c>
      <c r="K14" s="119" t="s">
        <v>32</v>
      </c>
    </row>
    <row r="15" spans="2:11" outlineLevel="1">
      <c r="B15" s="125"/>
      <c r="C15" s="126"/>
      <c r="D15" s="127"/>
      <c r="E15" s="265">
        <f>+D15*$E$13</f>
        <v>0</v>
      </c>
      <c r="F15" s="128"/>
      <c r="G15" s="129"/>
      <c r="H15" s="129"/>
      <c r="I15" s="277">
        <f>SUM(E15:H15)</f>
        <v>0</v>
      </c>
      <c r="J15" s="130"/>
      <c r="K15" s="269">
        <f>SUM(I15:J15)</f>
        <v>0</v>
      </c>
    </row>
    <row r="16" spans="2:11" outlineLevel="1">
      <c r="B16" s="125"/>
      <c r="C16" s="131"/>
      <c r="D16" s="127"/>
      <c r="E16" s="265">
        <f t="shared" ref="E16:E19" si="0">+D16*$E$13</f>
        <v>0</v>
      </c>
      <c r="F16" s="132"/>
      <c r="G16" s="133"/>
      <c r="H16" s="133"/>
      <c r="I16" s="267">
        <f t="shared" ref="I16:I19" si="1">SUM(E16:H16)</f>
        <v>0</v>
      </c>
      <c r="J16" s="134"/>
      <c r="K16" s="269">
        <f t="shared" ref="K16:K19" si="2">SUM(I16:J16)</f>
        <v>0</v>
      </c>
    </row>
    <row r="17" spans="2:12" outlineLevel="1">
      <c r="B17" s="125"/>
      <c r="C17" s="131"/>
      <c r="D17" s="127"/>
      <c r="E17" s="265">
        <f t="shared" si="0"/>
        <v>0</v>
      </c>
      <c r="F17" s="132"/>
      <c r="G17" s="133"/>
      <c r="H17" s="133"/>
      <c r="I17" s="267">
        <f t="shared" si="1"/>
        <v>0</v>
      </c>
      <c r="J17" s="134"/>
      <c r="K17" s="269">
        <f t="shared" si="2"/>
        <v>0</v>
      </c>
    </row>
    <row r="18" spans="2:12" outlineLevel="1">
      <c r="B18" s="135"/>
      <c r="C18" s="131"/>
      <c r="D18" s="127"/>
      <c r="E18" s="265">
        <f t="shared" si="0"/>
        <v>0</v>
      </c>
      <c r="F18" s="132"/>
      <c r="G18" s="133"/>
      <c r="H18" s="133"/>
      <c r="I18" s="267">
        <f t="shared" si="1"/>
        <v>0</v>
      </c>
      <c r="J18" s="134"/>
      <c r="K18" s="269">
        <f t="shared" si="2"/>
        <v>0</v>
      </c>
    </row>
    <row r="19" spans="2:12" ht="17" outlineLevel="1" thickBot="1">
      <c r="B19" s="136"/>
      <c r="C19" s="137"/>
      <c r="D19" s="138"/>
      <c r="E19" s="266">
        <f t="shared" si="0"/>
        <v>0</v>
      </c>
      <c r="F19" s="139"/>
      <c r="G19" s="140"/>
      <c r="H19" s="140"/>
      <c r="I19" s="268">
        <f t="shared" si="1"/>
        <v>0</v>
      </c>
      <c r="J19" s="141"/>
      <c r="K19" s="269">
        <f t="shared" si="2"/>
        <v>0</v>
      </c>
    </row>
    <row r="20" spans="2:12" s="91" customFormat="1" ht="15" customHeight="1" outlineLevel="1" thickBot="1">
      <c r="B20" s="142"/>
      <c r="C20" s="232" t="s">
        <v>53</v>
      </c>
      <c r="D20" s="143"/>
      <c r="E20" s="143"/>
      <c r="F20" s="143"/>
      <c r="G20" s="143"/>
      <c r="H20" s="143"/>
      <c r="I20" s="263">
        <f>SUM(I15:I19)</f>
        <v>0</v>
      </c>
      <c r="J20" s="263">
        <f>SUM(J15:J19)</f>
        <v>0</v>
      </c>
      <c r="K20" s="264">
        <f>SUM(K15:K19)</f>
        <v>0</v>
      </c>
    </row>
    <row r="21" spans="2:12" ht="17" thickBot="1"/>
    <row r="22" spans="2:12" ht="17" outlineLevel="1" thickBot="1">
      <c r="B22" s="109" t="s">
        <v>18</v>
      </c>
      <c r="C22" s="310" t="s">
        <v>60</v>
      </c>
      <c r="D22" s="311"/>
      <c r="E22" s="311"/>
      <c r="F22" s="311"/>
      <c r="G22" s="311"/>
      <c r="H22" s="313"/>
      <c r="I22" s="144" t="s">
        <v>48</v>
      </c>
      <c r="J22" s="145" t="s">
        <v>28</v>
      </c>
      <c r="K22" s="118" t="s">
        <v>31</v>
      </c>
    </row>
    <row r="23" spans="2:12" ht="17" outlineLevel="1" thickBot="1">
      <c r="B23" s="119" t="s">
        <v>19</v>
      </c>
      <c r="C23" s="120" t="s">
        <v>33</v>
      </c>
      <c r="D23" s="146"/>
      <c r="E23" s="146"/>
      <c r="F23" s="146"/>
      <c r="G23" s="146"/>
      <c r="H23" s="147" t="s">
        <v>34</v>
      </c>
      <c r="I23" s="124" t="s">
        <v>35</v>
      </c>
      <c r="J23" s="123" t="s">
        <v>27</v>
      </c>
      <c r="K23" s="119" t="s">
        <v>32</v>
      </c>
    </row>
    <row r="24" spans="2:12" outlineLevel="1">
      <c r="B24" s="125"/>
      <c r="C24" s="170"/>
      <c r="D24" s="233"/>
      <c r="E24" s="234"/>
      <c r="F24" s="234"/>
      <c r="G24" s="234"/>
      <c r="H24" s="148"/>
      <c r="I24" s="149"/>
      <c r="J24" s="150"/>
      <c r="K24" s="269">
        <f>SUM(I24:J24)</f>
        <v>0</v>
      </c>
    </row>
    <row r="25" spans="2:12" outlineLevel="1">
      <c r="B25" s="125"/>
      <c r="C25" s="177"/>
      <c r="D25" s="235"/>
      <c r="E25" s="236"/>
      <c r="F25" s="236"/>
      <c r="G25" s="236"/>
      <c r="H25" s="151"/>
      <c r="I25" s="152"/>
      <c r="J25" s="134"/>
      <c r="K25" s="269">
        <f t="shared" ref="K25:K27" si="3">SUM(I25:J25)</f>
        <v>0</v>
      </c>
    </row>
    <row r="26" spans="2:12" outlineLevel="1">
      <c r="B26" s="135"/>
      <c r="C26" s="177"/>
      <c r="D26" s="235"/>
      <c r="E26" s="236"/>
      <c r="F26" s="236"/>
      <c r="G26" s="236"/>
      <c r="H26" s="151"/>
      <c r="I26" s="152"/>
      <c r="J26" s="134"/>
      <c r="K26" s="269">
        <f t="shared" si="3"/>
        <v>0</v>
      </c>
    </row>
    <row r="27" spans="2:12" ht="17" outlineLevel="1" thickBot="1">
      <c r="B27" s="136"/>
      <c r="C27" s="182"/>
      <c r="D27" s="237"/>
      <c r="E27" s="238"/>
      <c r="F27" s="238"/>
      <c r="G27" s="238"/>
      <c r="H27" s="153"/>
      <c r="I27" s="154"/>
      <c r="J27" s="141"/>
      <c r="K27" s="269">
        <f t="shared" si="3"/>
        <v>0</v>
      </c>
    </row>
    <row r="28" spans="2:12" s="91" customFormat="1" ht="15" customHeight="1" outlineLevel="1" thickBot="1">
      <c r="B28" s="155"/>
      <c r="C28" s="232" t="s">
        <v>54</v>
      </c>
      <c r="D28" s="143"/>
      <c r="E28" s="143"/>
      <c r="F28" s="143"/>
      <c r="G28" s="143"/>
      <c r="H28" s="143"/>
      <c r="I28" s="270">
        <f>SUM(I24:I27)</f>
        <v>0</v>
      </c>
      <c r="J28" s="263">
        <f>SUM(J24:J27)</f>
        <v>0</v>
      </c>
      <c r="K28" s="264">
        <f>SUM(K24:K27)</f>
        <v>0</v>
      </c>
    </row>
    <row r="29" spans="2:12" ht="17" thickBot="1"/>
    <row r="30" spans="2:12" ht="17" outlineLevel="1" thickBot="1">
      <c r="B30" s="239"/>
      <c r="C30" s="157" t="s">
        <v>37</v>
      </c>
      <c r="D30" s="158"/>
      <c r="E30" s="158"/>
      <c r="F30" s="240" t="s">
        <v>162</v>
      </c>
      <c r="G30" s="158"/>
      <c r="H30" s="158"/>
      <c r="I30" s="159"/>
      <c r="J30" s="160"/>
      <c r="K30" s="161"/>
    </row>
    <row r="31" spans="2:12" ht="41" outlineLevel="1" thickBot="1">
      <c r="B31" s="241" t="s">
        <v>84</v>
      </c>
      <c r="C31" s="163" t="s">
        <v>64</v>
      </c>
      <c r="D31" s="164"/>
      <c r="E31" s="164"/>
      <c r="F31" s="165" t="s">
        <v>39</v>
      </c>
      <c r="G31" s="166" t="s">
        <v>40</v>
      </c>
      <c r="H31" s="167" t="s">
        <v>165</v>
      </c>
      <c r="I31" s="165" t="s">
        <v>164</v>
      </c>
      <c r="J31" s="168" t="s">
        <v>163</v>
      </c>
      <c r="K31" s="169" t="s">
        <v>49</v>
      </c>
    </row>
    <row r="32" spans="2:12" outlineLevel="1">
      <c r="B32" s="242"/>
      <c r="C32" s="344"/>
      <c r="D32" s="315"/>
      <c r="E32" s="345"/>
      <c r="F32" s="243"/>
      <c r="G32" s="244"/>
      <c r="H32" s="245"/>
      <c r="I32" s="246"/>
      <c r="J32" s="176"/>
      <c r="K32" s="271">
        <f>SUM(F32:J32)</f>
        <v>0</v>
      </c>
      <c r="L32" s="274" t="str">
        <f>IF(OR(H32&gt;0,I32&gt;0,J32&gt;0),"Enter value of deducted meals as a negative number!","")</f>
        <v/>
      </c>
    </row>
    <row r="33" spans="2:12" outlineLevel="1">
      <c r="B33" s="242"/>
      <c r="C33" s="340"/>
      <c r="D33" s="341"/>
      <c r="E33" s="341"/>
      <c r="F33" s="132"/>
      <c r="G33" s="133"/>
      <c r="H33" s="179"/>
      <c r="I33" s="180"/>
      <c r="J33" s="176"/>
      <c r="K33" s="271">
        <f t="shared" ref="K33:K48" si="4">SUM(F33:J33)</f>
        <v>0</v>
      </c>
      <c r="L33" s="274" t="str">
        <f t="shared" ref="L33:L48" si="5">IF(OR(H33&gt;0,I33&gt;0,J33&gt;0),"Enter value of deducted meals as a negative number!","")</f>
        <v/>
      </c>
    </row>
    <row r="34" spans="2:12" outlineLevel="1">
      <c r="B34" s="242"/>
      <c r="C34" s="340"/>
      <c r="D34" s="341"/>
      <c r="E34" s="341"/>
      <c r="F34" s="132"/>
      <c r="G34" s="133"/>
      <c r="H34" s="179"/>
      <c r="I34" s="180"/>
      <c r="J34" s="176"/>
      <c r="K34" s="271">
        <f t="shared" si="4"/>
        <v>0</v>
      </c>
      <c r="L34" s="274" t="str">
        <f t="shared" si="5"/>
        <v/>
      </c>
    </row>
    <row r="35" spans="2:12" outlineLevel="1">
      <c r="B35" s="242"/>
      <c r="C35" s="340"/>
      <c r="D35" s="341"/>
      <c r="E35" s="341"/>
      <c r="F35" s="132"/>
      <c r="G35" s="133"/>
      <c r="H35" s="179"/>
      <c r="I35" s="180"/>
      <c r="J35" s="176"/>
      <c r="K35" s="271">
        <f t="shared" si="4"/>
        <v>0</v>
      </c>
      <c r="L35" s="274" t="str">
        <f t="shared" si="5"/>
        <v/>
      </c>
    </row>
    <row r="36" spans="2:12" outlineLevel="1">
      <c r="B36" s="242"/>
      <c r="C36" s="340"/>
      <c r="D36" s="341"/>
      <c r="E36" s="341"/>
      <c r="F36" s="132"/>
      <c r="G36" s="133"/>
      <c r="H36" s="179"/>
      <c r="I36" s="180"/>
      <c r="J36" s="176"/>
      <c r="K36" s="271">
        <f t="shared" si="4"/>
        <v>0</v>
      </c>
      <c r="L36" s="274" t="str">
        <f t="shared" si="5"/>
        <v/>
      </c>
    </row>
    <row r="37" spans="2:12" outlineLevel="1">
      <c r="B37" s="242"/>
      <c r="C37" s="340"/>
      <c r="D37" s="341"/>
      <c r="E37" s="341"/>
      <c r="F37" s="132"/>
      <c r="G37" s="133"/>
      <c r="H37" s="179"/>
      <c r="I37" s="180"/>
      <c r="J37" s="176"/>
      <c r="K37" s="271">
        <f t="shared" si="4"/>
        <v>0</v>
      </c>
      <c r="L37" s="274" t="str">
        <f t="shared" si="5"/>
        <v/>
      </c>
    </row>
    <row r="38" spans="2:12" outlineLevel="1">
      <c r="B38" s="242"/>
      <c r="C38" s="340"/>
      <c r="D38" s="341"/>
      <c r="E38" s="341"/>
      <c r="F38" s="132"/>
      <c r="G38" s="133"/>
      <c r="H38" s="179"/>
      <c r="I38" s="180"/>
      <c r="J38" s="176"/>
      <c r="K38" s="271">
        <f t="shared" si="4"/>
        <v>0</v>
      </c>
      <c r="L38" s="274" t="str">
        <f t="shared" si="5"/>
        <v/>
      </c>
    </row>
    <row r="39" spans="2:12" outlineLevel="1">
      <c r="B39" s="242"/>
      <c r="C39" s="340"/>
      <c r="D39" s="341"/>
      <c r="E39" s="341"/>
      <c r="F39" s="132"/>
      <c r="G39" s="133"/>
      <c r="H39" s="179"/>
      <c r="I39" s="180"/>
      <c r="J39" s="176"/>
      <c r="K39" s="271">
        <f t="shared" si="4"/>
        <v>0</v>
      </c>
      <c r="L39" s="274" t="str">
        <f t="shared" si="5"/>
        <v/>
      </c>
    </row>
    <row r="40" spans="2:12" outlineLevel="1">
      <c r="B40" s="242"/>
      <c r="C40" s="340"/>
      <c r="D40" s="341"/>
      <c r="E40" s="341"/>
      <c r="F40" s="132"/>
      <c r="G40" s="133"/>
      <c r="H40" s="179"/>
      <c r="I40" s="180"/>
      <c r="J40" s="176"/>
      <c r="K40" s="271">
        <f t="shared" si="4"/>
        <v>0</v>
      </c>
      <c r="L40" s="274" t="str">
        <f t="shared" si="5"/>
        <v/>
      </c>
    </row>
    <row r="41" spans="2:12" outlineLevel="1">
      <c r="B41" s="242"/>
      <c r="C41" s="340"/>
      <c r="D41" s="341"/>
      <c r="E41" s="341"/>
      <c r="F41" s="132"/>
      <c r="G41" s="133"/>
      <c r="H41" s="179"/>
      <c r="I41" s="180"/>
      <c r="J41" s="176"/>
      <c r="K41" s="271">
        <f t="shared" si="4"/>
        <v>0</v>
      </c>
      <c r="L41" s="274" t="str">
        <f t="shared" si="5"/>
        <v/>
      </c>
    </row>
    <row r="42" spans="2:12" outlineLevel="1">
      <c r="B42" s="242"/>
      <c r="C42" s="340"/>
      <c r="D42" s="341"/>
      <c r="E42" s="341"/>
      <c r="F42" s="132"/>
      <c r="G42" s="133"/>
      <c r="H42" s="179"/>
      <c r="I42" s="180"/>
      <c r="J42" s="176"/>
      <c r="K42" s="271">
        <f t="shared" si="4"/>
        <v>0</v>
      </c>
      <c r="L42" s="274" t="str">
        <f t="shared" si="5"/>
        <v/>
      </c>
    </row>
    <row r="43" spans="2:12" outlineLevel="1">
      <c r="B43" s="242"/>
      <c r="C43" s="340"/>
      <c r="D43" s="341"/>
      <c r="E43" s="341"/>
      <c r="F43" s="132"/>
      <c r="G43" s="133"/>
      <c r="H43" s="179"/>
      <c r="I43" s="180"/>
      <c r="J43" s="176"/>
      <c r="K43" s="271">
        <f t="shared" si="4"/>
        <v>0</v>
      </c>
      <c r="L43" s="274" t="str">
        <f t="shared" si="5"/>
        <v/>
      </c>
    </row>
    <row r="44" spans="2:12" outlineLevel="1">
      <c r="B44" s="242"/>
      <c r="C44" s="340"/>
      <c r="D44" s="341"/>
      <c r="E44" s="341"/>
      <c r="F44" s="132"/>
      <c r="G44" s="133"/>
      <c r="H44" s="179"/>
      <c r="I44" s="180"/>
      <c r="J44" s="176"/>
      <c r="K44" s="271">
        <f t="shared" si="4"/>
        <v>0</v>
      </c>
      <c r="L44" s="274" t="str">
        <f t="shared" si="5"/>
        <v/>
      </c>
    </row>
    <row r="45" spans="2:12" outlineLevel="1">
      <c r="B45" s="242"/>
      <c r="C45" s="340"/>
      <c r="D45" s="341"/>
      <c r="E45" s="341"/>
      <c r="F45" s="132"/>
      <c r="G45" s="133"/>
      <c r="H45" s="179"/>
      <c r="I45" s="180"/>
      <c r="J45" s="176"/>
      <c r="K45" s="271">
        <f t="shared" si="4"/>
        <v>0</v>
      </c>
      <c r="L45" s="274" t="str">
        <f t="shared" si="5"/>
        <v/>
      </c>
    </row>
    <row r="46" spans="2:12" outlineLevel="1">
      <c r="B46" s="242"/>
      <c r="C46" s="340"/>
      <c r="D46" s="341"/>
      <c r="E46" s="341"/>
      <c r="F46" s="132"/>
      <c r="G46" s="133"/>
      <c r="H46" s="179"/>
      <c r="I46" s="180"/>
      <c r="J46" s="176"/>
      <c r="K46" s="271">
        <f t="shared" si="4"/>
        <v>0</v>
      </c>
      <c r="L46" s="274" t="str">
        <f t="shared" si="5"/>
        <v/>
      </c>
    </row>
    <row r="47" spans="2:12" outlineLevel="1">
      <c r="B47" s="242"/>
      <c r="C47" s="340"/>
      <c r="D47" s="341"/>
      <c r="E47" s="341"/>
      <c r="F47" s="132"/>
      <c r="G47" s="133"/>
      <c r="H47" s="179"/>
      <c r="I47" s="180"/>
      <c r="J47" s="176"/>
      <c r="K47" s="271">
        <f t="shared" si="4"/>
        <v>0</v>
      </c>
      <c r="L47" s="274" t="str">
        <f t="shared" si="5"/>
        <v/>
      </c>
    </row>
    <row r="48" spans="2:12" ht="17" outlineLevel="1" thickBot="1">
      <c r="B48" s="247"/>
      <c r="C48" s="248"/>
      <c r="D48" s="249"/>
      <c r="E48" s="249"/>
      <c r="F48" s="250"/>
      <c r="G48" s="251"/>
      <c r="H48" s="252"/>
      <c r="I48" s="253"/>
      <c r="J48" s="254"/>
      <c r="K48" s="278">
        <f t="shared" si="4"/>
        <v>0</v>
      </c>
      <c r="L48" s="274" t="str">
        <f t="shared" si="5"/>
        <v/>
      </c>
    </row>
    <row r="49" spans="2:11" s="91" customFormat="1" ht="15" customHeight="1" outlineLevel="1" thickBot="1">
      <c r="B49" s="155"/>
      <c r="C49" s="346" t="s">
        <v>55</v>
      </c>
      <c r="D49" s="346"/>
      <c r="E49" s="346"/>
      <c r="F49" s="270">
        <f t="shared" ref="F49:H49" si="6">SUM(F32:F48)</f>
        <v>0</v>
      </c>
      <c r="G49" s="270">
        <f t="shared" si="6"/>
        <v>0</v>
      </c>
      <c r="H49" s="270">
        <f t="shared" si="6"/>
        <v>0</v>
      </c>
      <c r="I49" s="270">
        <f>SUM(I32:I48)</f>
        <v>0</v>
      </c>
      <c r="J49" s="273">
        <f>SUM(J32:J48)</f>
        <v>0</v>
      </c>
      <c r="K49" s="272">
        <f>SUM(K32:K48)</f>
        <v>0</v>
      </c>
    </row>
    <row r="50" spans="2:11" ht="17" thickBot="1"/>
    <row r="51" spans="2:11" outlineLevel="1">
      <c r="B51" s="109" t="s">
        <v>18</v>
      </c>
      <c r="C51" s="295" t="s">
        <v>61</v>
      </c>
      <c r="D51" s="296"/>
      <c r="E51" s="296"/>
      <c r="F51" s="296"/>
      <c r="G51" s="296"/>
      <c r="H51" s="296"/>
      <c r="I51" s="144" t="s">
        <v>48</v>
      </c>
      <c r="J51" s="145" t="s">
        <v>28</v>
      </c>
      <c r="K51" s="118" t="s">
        <v>31</v>
      </c>
    </row>
    <row r="52" spans="2:11" ht="17" outlineLevel="1" thickBot="1">
      <c r="B52" s="119" t="s">
        <v>19</v>
      </c>
      <c r="C52" s="190" t="s">
        <v>45</v>
      </c>
      <c r="D52" s="191"/>
      <c r="E52" s="191"/>
      <c r="F52" s="192" t="s">
        <v>44</v>
      </c>
      <c r="G52" s="191"/>
      <c r="H52" s="193"/>
      <c r="I52" s="124" t="s">
        <v>35</v>
      </c>
      <c r="J52" s="123" t="s">
        <v>27</v>
      </c>
      <c r="K52" s="119" t="s">
        <v>32</v>
      </c>
    </row>
    <row r="53" spans="2:11" outlineLevel="1">
      <c r="B53" s="125"/>
      <c r="C53" s="306"/>
      <c r="D53" s="307"/>
      <c r="E53" s="307"/>
      <c r="F53" s="342"/>
      <c r="G53" s="342"/>
      <c r="H53" s="343"/>
      <c r="I53" s="255"/>
      <c r="J53" s="195"/>
      <c r="K53" s="269">
        <f>SUM(I53:J53)</f>
        <v>0</v>
      </c>
    </row>
    <row r="54" spans="2:11" outlineLevel="1">
      <c r="B54" s="125"/>
      <c r="C54" s="288"/>
      <c r="D54" s="289"/>
      <c r="E54" s="289"/>
      <c r="F54" s="290"/>
      <c r="G54" s="290"/>
      <c r="H54" s="291"/>
      <c r="I54" s="194"/>
      <c r="J54" s="196"/>
      <c r="K54" s="269">
        <f t="shared" ref="K54:K57" si="7">SUM(I54:J54)</f>
        <v>0</v>
      </c>
    </row>
    <row r="55" spans="2:11" outlineLevel="1">
      <c r="B55" s="125"/>
      <c r="C55" s="288"/>
      <c r="D55" s="289"/>
      <c r="E55" s="289"/>
      <c r="F55" s="290"/>
      <c r="G55" s="290"/>
      <c r="H55" s="291"/>
      <c r="I55" s="194"/>
      <c r="J55" s="196"/>
      <c r="K55" s="269">
        <f t="shared" si="7"/>
        <v>0</v>
      </c>
    </row>
    <row r="56" spans="2:11" outlineLevel="1">
      <c r="B56" s="135"/>
      <c r="C56" s="288"/>
      <c r="D56" s="289"/>
      <c r="E56" s="289"/>
      <c r="F56" s="290"/>
      <c r="G56" s="290"/>
      <c r="H56" s="291"/>
      <c r="I56" s="194"/>
      <c r="J56" s="196"/>
      <c r="K56" s="269">
        <f t="shared" si="7"/>
        <v>0</v>
      </c>
    </row>
    <row r="57" spans="2:11" ht="17" outlineLevel="1" thickBot="1">
      <c r="B57" s="136"/>
      <c r="C57" s="284"/>
      <c r="D57" s="285"/>
      <c r="E57" s="285"/>
      <c r="F57" s="286"/>
      <c r="G57" s="286"/>
      <c r="H57" s="286"/>
      <c r="I57" s="197"/>
      <c r="J57" s="198"/>
      <c r="K57" s="269">
        <f t="shared" si="7"/>
        <v>0</v>
      </c>
    </row>
    <row r="58" spans="2:11" s="91" customFormat="1" ht="15" customHeight="1" outlineLevel="1" thickBot="1">
      <c r="B58" s="155"/>
      <c r="C58" s="232" t="s">
        <v>56</v>
      </c>
      <c r="D58" s="143"/>
      <c r="E58" s="143"/>
      <c r="F58" s="143"/>
      <c r="G58" s="143"/>
      <c r="H58" s="143"/>
      <c r="I58" s="263">
        <f>SUM(I53:I57)</f>
        <v>0</v>
      </c>
      <c r="J58" s="263">
        <f>SUM(J53:J57)</f>
        <v>0</v>
      </c>
      <c r="K58" s="264">
        <f>SUM(K53:K57)</f>
        <v>0</v>
      </c>
    </row>
    <row r="59" spans="2:11" ht="17" thickBot="1"/>
    <row r="60" spans="2:11" ht="17" customHeight="1" thickBot="1">
      <c r="F60" s="199" t="s">
        <v>57</v>
      </c>
      <c r="G60" s="200"/>
      <c r="H60" s="200"/>
      <c r="I60" s="201"/>
      <c r="J60" s="202"/>
      <c r="K60" s="279">
        <f>K20+K28+K49+K58</f>
        <v>0</v>
      </c>
    </row>
  </sheetData>
  <sheetProtection algorithmName="SHA-512" hashValue="C7oBmuH1S73TaUq2bCh1mRUkb1rF+8v8VLeSaB0TrSeea6iuG8wr+DDIaWH+HYHccTrrKcEECFq5ERRSkBQ6dQ==" saltValue="vjFe8jUzOlkysLeVI2mRlg==" spinCount="100000" sheet="1" objects="1" scenarios="1" insertRows="0" deleteRows="0"/>
  <mergeCells count="34">
    <mergeCell ref="C13:D13"/>
    <mergeCell ref="C22:H22"/>
    <mergeCell ref="C37:E37"/>
    <mergeCell ref="C38:E38"/>
    <mergeCell ref="F5:G5"/>
    <mergeCell ref="I5:J5"/>
    <mergeCell ref="C55:E55"/>
    <mergeCell ref="F55:H55"/>
    <mergeCell ref="C47:E47"/>
    <mergeCell ref="C49:E49"/>
    <mergeCell ref="B8:K10"/>
    <mergeCell ref="C12:K12"/>
    <mergeCell ref="C39:E39"/>
    <mergeCell ref="C40:E40"/>
    <mergeCell ref="C41:E41"/>
    <mergeCell ref="C42:E42"/>
    <mergeCell ref="C43:E43"/>
    <mergeCell ref="C44:E44"/>
    <mergeCell ref="C32:E32"/>
    <mergeCell ref="C33:E33"/>
    <mergeCell ref="C34:E34"/>
    <mergeCell ref="C35:E35"/>
    <mergeCell ref="C36:E36"/>
    <mergeCell ref="C56:E56"/>
    <mergeCell ref="F56:H56"/>
    <mergeCell ref="C45:E45"/>
    <mergeCell ref="C46:E46"/>
    <mergeCell ref="C57:E57"/>
    <mergeCell ref="F57:H57"/>
    <mergeCell ref="C54:E54"/>
    <mergeCell ref="F54:H54"/>
    <mergeCell ref="C51:H51"/>
    <mergeCell ref="C53:E53"/>
    <mergeCell ref="F53:H53"/>
  </mergeCells>
  <printOptions horizontalCentered="1"/>
  <pageMargins left="0.75" right="0.75" top="0.75" bottom="0.75" header="0.3" footer="0.3"/>
  <pageSetup scale="63" orientation="portrait" horizontalDpi="0" verticalDpi="0"/>
  <ignoredErrors>
    <ignoredError sqref="C5 H5:K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AE5D7-1F5E-1D40-9701-B268E1E34E33}">
  <sheetPr>
    <pageSetUpPr fitToPage="1"/>
  </sheetPr>
  <dimension ref="B1:P47"/>
  <sheetViews>
    <sheetView zoomScale="141" zoomScaleNormal="141" workbookViewId="0">
      <pane ySplit="10" topLeftCell="A16" activePane="bottomLeft" state="frozen"/>
      <selection pane="bottomLeft" activeCell="K11" sqref="K11"/>
    </sheetView>
  </sheetViews>
  <sheetFormatPr baseColWidth="10" defaultRowHeight="16"/>
  <cols>
    <col min="1" max="1" width="2.7109375" customWidth="1"/>
    <col min="2" max="2" width="10.140625" customWidth="1"/>
    <col min="3" max="3" width="16.42578125" customWidth="1"/>
    <col min="4" max="4" width="7.42578125" customWidth="1"/>
    <col min="5" max="5" width="5.5703125" customWidth="1"/>
    <col min="6" max="6" width="8" customWidth="1"/>
    <col min="7" max="8" width="9" customWidth="1"/>
    <col min="9" max="9" width="8.28515625" customWidth="1"/>
    <col min="10" max="10" width="9" customWidth="1"/>
    <col min="11" max="11" width="10" customWidth="1"/>
  </cols>
  <sheetData>
    <row r="1" spans="2:16" ht="17" customHeight="1">
      <c r="C1" s="1"/>
      <c r="D1" s="1"/>
      <c r="E1" s="1"/>
      <c r="F1" s="1"/>
      <c r="L1" s="2"/>
    </row>
    <row r="2" spans="2:16">
      <c r="B2" s="3" t="s">
        <v>2</v>
      </c>
      <c r="C2" s="1"/>
      <c r="D2" s="1"/>
      <c r="E2" s="1"/>
      <c r="F2" s="1"/>
      <c r="L2" s="1"/>
    </row>
    <row r="3" spans="2:16" ht="20">
      <c r="B3" s="4" t="s">
        <v>77</v>
      </c>
      <c r="C3" s="1"/>
      <c r="D3" s="1"/>
      <c r="E3" s="1"/>
      <c r="F3" s="1"/>
      <c r="G3" s="1"/>
      <c r="L3" s="1"/>
      <c r="P3" s="5"/>
    </row>
    <row r="4" spans="2:16">
      <c r="B4" s="15" t="s">
        <v>75</v>
      </c>
      <c r="C4" s="1"/>
      <c r="D4" s="1"/>
      <c r="E4" s="1"/>
      <c r="F4" s="8"/>
      <c r="G4" s="8"/>
      <c r="H4" s="8"/>
      <c r="I4" s="8"/>
      <c r="J4" s="8"/>
      <c r="K4" s="8"/>
      <c r="L4" s="8"/>
    </row>
    <row r="5" spans="2:16" ht="17" thickBot="1">
      <c r="B5" s="1"/>
      <c r="C5" s="1"/>
      <c r="D5" s="1"/>
      <c r="E5" s="1"/>
      <c r="F5" s="8"/>
      <c r="G5" s="8"/>
      <c r="H5" s="8"/>
      <c r="I5" s="8"/>
      <c r="J5" s="8"/>
      <c r="K5" s="8"/>
      <c r="L5" s="8"/>
    </row>
    <row r="6" spans="2:16" ht="17" thickBot="1">
      <c r="B6" s="6" t="s">
        <v>6</v>
      </c>
      <c r="C6" s="93" t="str">
        <f>IF(ISBLANK('2022 Travel Report'!C4)," ",'2022 Travel Report'!C4)</f>
        <v xml:space="preserve"> </v>
      </c>
      <c r="D6" s="7"/>
      <c r="E6" s="1"/>
      <c r="F6" s="350" t="s">
        <v>11</v>
      </c>
      <c r="G6" s="351"/>
      <c r="H6" s="229" t="str">
        <f>IF(ISBLANK('2022 Travel Report'!H6)," ",'2022 Travel Report'!H6)</f>
        <v xml:space="preserve"> </v>
      </c>
      <c r="I6" s="350" t="s">
        <v>12</v>
      </c>
      <c r="J6" s="351"/>
      <c r="K6" s="230" t="str">
        <f>IF(ISBLANK('2022 Travel Report'!H7)," ",'2022 Travel Report'!H7)</f>
        <v xml:space="preserve"> </v>
      </c>
      <c r="L6" s="8"/>
    </row>
    <row r="7" spans="2:16">
      <c r="B7" s="1"/>
      <c r="C7" s="1"/>
      <c r="D7" s="1"/>
      <c r="E7" s="1"/>
      <c r="F7" s="1"/>
      <c r="G7" s="1"/>
      <c r="H7" s="1"/>
      <c r="I7" s="1"/>
      <c r="J7" s="1"/>
      <c r="K7" s="1"/>
      <c r="L7" s="1"/>
    </row>
    <row r="8" spans="2:16" ht="17" thickBot="1">
      <c r="B8" s="16" t="s">
        <v>76</v>
      </c>
    </row>
    <row r="9" spans="2:16" s="12" customFormat="1" ht="16" customHeight="1">
      <c r="B9" s="11" t="s">
        <v>71</v>
      </c>
      <c r="C9" s="17"/>
      <c r="D9" s="18"/>
      <c r="E9" s="18"/>
      <c r="F9" s="19"/>
      <c r="G9" s="354" t="s">
        <v>78</v>
      </c>
      <c r="H9" s="355"/>
      <c r="I9" s="10" t="s">
        <v>74</v>
      </c>
      <c r="J9" s="75" t="s">
        <v>72</v>
      </c>
      <c r="K9" s="74" t="s">
        <v>48</v>
      </c>
    </row>
    <row r="10" spans="2:16" s="12" customFormat="1" ht="15" thickBot="1">
      <c r="B10" s="13" t="s">
        <v>18</v>
      </c>
      <c r="C10" s="358" t="s">
        <v>45</v>
      </c>
      <c r="D10" s="359"/>
      <c r="E10" s="359"/>
      <c r="F10" s="359"/>
      <c r="G10" s="356" t="s">
        <v>79</v>
      </c>
      <c r="H10" s="357"/>
      <c r="I10" s="14" t="s">
        <v>48</v>
      </c>
      <c r="J10" s="20" t="s">
        <v>73</v>
      </c>
      <c r="K10" s="13" t="s">
        <v>35</v>
      </c>
    </row>
    <row r="11" spans="2:16" s="12" customFormat="1" ht="21" customHeight="1">
      <c r="B11" s="125"/>
      <c r="C11" s="306"/>
      <c r="D11" s="307"/>
      <c r="E11" s="307"/>
      <c r="F11" s="308"/>
      <c r="G11" s="352"/>
      <c r="H11" s="353"/>
      <c r="I11" s="256"/>
      <c r="J11" s="257"/>
      <c r="K11" s="9">
        <f>I11*J11</f>
        <v>0</v>
      </c>
    </row>
    <row r="12" spans="2:16" s="12" customFormat="1" ht="21" customHeight="1">
      <c r="B12" s="125"/>
      <c r="C12" s="288"/>
      <c r="D12" s="289"/>
      <c r="E12" s="289"/>
      <c r="F12" s="309"/>
      <c r="G12" s="349"/>
      <c r="H12" s="291"/>
      <c r="I12" s="256"/>
      <c r="J12" s="258"/>
      <c r="K12" s="9">
        <f t="shared" ref="K12:K14" si="0">I12*J12</f>
        <v>0</v>
      </c>
    </row>
    <row r="13" spans="2:16" s="12" customFormat="1" ht="21" customHeight="1">
      <c r="B13" s="125"/>
      <c r="C13" s="288"/>
      <c r="D13" s="289"/>
      <c r="E13" s="289"/>
      <c r="F13" s="309"/>
      <c r="G13" s="349"/>
      <c r="H13" s="291"/>
      <c r="I13" s="256"/>
      <c r="J13" s="258"/>
      <c r="K13" s="9">
        <f t="shared" si="0"/>
        <v>0</v>
      </c>
    </row>
    <row r="14" spans="2:16" s="12" customFormat="1" ht="21" customHeight="1">
      <c r="B14" s="135"/>
      <c r="C14" s="288"/>
      <c r="D14" s="289"/>
      <c r="E14" s="289"/>
      <c r="F14" s="309"/>
      <c r="G14" s="349"/>
      <c r="H14" s="291"/>
      <c r="I14" s="256"/>
      <c r="J14" s="258"/>
      <c r="K14" s="9">
        <f t="shared" si="0"/>
        <v>0</v>
      </c>
    </row>
    <row r="15" spans="2:16" s="12" customFormat="1" ht="21" customHeight="1">
      <c r="B15" s="135"/>
      <c r="C15" s="288"/>
      <c r="D15" s="289"/>
      <c r="E15" s="289"/>
      <c r="F15" s="309"/>
      <c r="G15" s="349"/>
      <c r="H15" s="291"/>
      <c r="I15" s="256"/>
      <c r="J15" s="258"/>
      <c r="K15" s="9">
        <f t="shared" ref="K15:K40" si="1">I15*J15</f>
        <v>0</v>
      </c>
    </row>
    <row r="16" spans="2:16" s="12" customFormat="1" ht="21" customHeight="1">
      <c r="B16" s="135"/>
      <c r="C16" s="288"/>
      <c r="D16" s="289"/>
      <c r="E16" s="289"/>
      <c r="F16" s="309"/>
      <c r="G16" s="349"/>
      <c r="H16" s="291"/>
      <c r="I16" s="256"/>
      <c r="J16" s="258"/>
      <c r="K16" s="9">
        <f t="shared" si="1"/>
        <v>0</v>
      </c>
    </row>
    <row r="17" spans="2:11" s="12" customFormat="1" ht="21" customHeight="1">
      <c r="B17" s="135"/>
      <c r="C17" s="288"/>
      <c r="D17" s="289"/>
      <c r="E17" s="289"/>
      <c r="F17" s="309"/>
      <c r="G17" s="349"/>
      <c r="H17" s="291"/>
      <c r="I17" s="256"/>
      <c r="J17" s="258"/>
      <c r="K17" s="9">
        <f t="shared" si="1"/>
        <v>0</v>
      </c>
    </row>
    <row r="18" spans="2:11" s="12" customFormat="1" ht="21" customHeight="1">
      <c r="B18" s="135"/>
      <c r="C18" s="288"/>
      <c r="D18" s="289"/>
      <c r="E18" s="289"/>
      <c r="F18" s="309"/>
      <c r="G18" s="349"/>
      <c r="H18" s="291"/>
      <c r="I18" s="256"/>
      <c r="J18" s="258"/>
      <c r="K18" s="9">
        <f t="shared" si="1"/>
        <v>0</v>
      </c>
    </row>
    <row r="19" spans="2:11" s="12" customFormat="1" ht="21" customHeight="1">
      <c r="B19" s="135"/>
      <c r="C19" s="288"/>
      <c r="D19" s="289"/>
      <c r="E19" s="289"/>
      <c r="F19" s="309"/>
      <c r="G19" s="349"/>
      <c r="H19" s="291"/>
      <c r="I19" s="256"/>
      <c r="J19" s="258"/>
      <c r="K19" s="9">
        <f t="shared" si="1"/>
        <v>0</v>
      </c>
    </row>
    <row r="20" spans="2:11" s="12" customFormat="1" ht="21" customHeight="1">
      <c r="B20" s="135"/>
      <c r="C20" s="288"/>
      <c r="D20" s="289"/>
      <c r="E20" s="289"/>
      <c r="F20" s="309"/>
      <c r="G20" s="349"/>
      <c r="H20" s="291"/>
      <c r="I20" s="256"/>
      <c r="J20" s="258"/>
      <c r="K20" s="9">
        <f t="shared" si="1"/>
        <v>0</v>
      </c>
    </row>
    <row r="21" spans="2:11" s="12" customFormat="1" ht="21" customHeight="1">
      <c r="B21" s="135"/>
      <c r="C21" s="288"/>
      <c r="D21" s="289"/>
      <c r="E21" s="289"/>
      <c r="F21" s="309"/>
      <c r="G21" s="349"/>
      <c r="H21" s="291"/>
      <c r="I21" s="256"/>
      <c r="J21" s="258"/>
      <c r="K21" s="9">
        <f t="shared" si="1"/>
        <v>0</v>
      </c>
    </row>
    <row r="22" spans="2:11" s="12" customFormat="1" ht="21" customHeight="1">
      <c r="B22" s="135"/>
      <c r="C22" s="288"/>
      <c r="D22" s="289"/>
      <c r="E22" s="289"/>
      <c r="F22" s="309"/>
      <c r="G22" s="349"/>
      <c r="H22" s="291"/>
      <c r="I22" s="256"/>
      <c r="J22" s="258"/>
      <c r="K22" s="9">
        <f t="shared" si="1"/>
        <v>0</v>
      </c>
    </row>
    <row r="23" spans="2:11" s="12" customFormat="1" ht="21" customHeight="1">
      <c r="B23" s="135"/>
      <c r="C23" s="288"/>
      <c r="D23" s="289"/>
      <c r="E23" s="289"/>
      <c r="F23" s="309"/>
      <c r="G23" s="349"/>
      <c r="H23" s="291"/>
      <c r="I23" s="256"/>
      <c r="J23" s="258"/>
      <c r="K23" s="9">
        <f t="shared" si="1"/>
        <v>0</v>
      </c>
    </row>
    <row r="24" spans="2:11" s="12" customFormat="1" ht="21" customHeight="1">
      <c r="B24" s="135"/>
      <c r="C24" s="288"/>
      <c r="D24" s="289"/>
      <c r="E24" s="289"/>
      <c r="F24" s="309"/>
      <c r="G24" s="349"/>
      <c r="H24" s="291"/>
      <c r="I24" s="256"/>
      <c r="J24" s="258"/>
      <c r="K24" s="9">
        <f t="shared" si="1"/>
        <v>0</v>
      </c>
    </row>
    <row r="25" spans="2:11" s="12" customFormat="1" ht="21" customHeight="1">
      <c r="B25" s="135"/>
      <c r="C25" s="288"/>
      <c r="D25" s="289"/>
      <c r="E25" s="289"/>
      <c r="F25" s="309"/>
      <c r="G25" s="349"/>
      <c r="H25" s="291"/>
      <c r="I25" s="256"/>
      <c r="J25" s="258"/>
      <c r="K25" s="9">
        <f t="shared" si="1"/>
        <v>0</v>
      </c>
    </row>
    <row r="26" spans="2:11" s="12" customFormat="1" ht="21" customHeight="1">
      <c r="B26" s="135"/>
      <c r="C26" s="288"/>
      <c r="D26" s="289"/>
      <c r="E26" s="289"/>
      <c r="F26" s="309"/>
      <c r="G26" s="349"/>
      <c r="H26" s="291"/>
      <c r="I26" s="256"/>
      <c r="J26" s="258"/>
      <c r="K26" s="9">
        <f t="shared" si="1"/>
        <v>0</v>
      </c>
    </row>
    <row r="27" spans="2:11" s="12" customFormat="1" ht="21" customHeight="1">
      <c r="B27" s="135"/>
      <c r="C27" s="288"/>
      <c r="D27" s="289"/>
      <c r="E27" s="289"/>
      <c r="F27" s="309"/>
      <c r="G27" s="349"/>
      <c r="H27" s="291"/>
      <c r="I27" s="256"/>
      <c r="J27" s="258"/>
      <c r="K27" s="9">
        <f t="shared" si="1"/>
        <v>0</v>
      </c>
    </row>
    <row r="28" spans="2:11" s="12" customFormat="1" ht="21" customHeight="1">
      <c r="B28" s="135"/>
      <c r="C28" s="288"/>
      <c r="D28" s="289"/>
      <c r="E28" s="289"/>
      <c r="F28" s="309"/>
      <c r="G28" s="349"/>
      <c r="H28" s="291"/>
      <c r="I28" s="256"/>
      <c r="J28" s="258"/>
      <c r="K28" s="9">
        <f t="shared" si="1"/>
        <v>0</v>
      </c>
    </row>
    <row r="29" spans="2:11" s="12" customFormat="1" ht="21" customHeight="1">
      <c r="B29" s="135"/>
      <c r="C29" s="288"/>
      <c r="D29" s="289"/>
      <c r="E29" s="289"/>
      <c r="F29" s="309"/>
      <c r="G29" s="349"/>
      <c r="H29" s="291"/>
      <c r="I29" s="256"/>
      <c r="J29" s="258"/>
      <c r="K29" s="9">
        <f t="shared" si="1"/>
        <v>0</v>
      </c>
    </row>
    <row r="30" spans="2:11" s="12" customFormat="1" ht="21" customHeight="1">
      <c r="B30" s="135"/>
      <c r="C30" s="288"/>
      <c r="D30" s="289"/>
      <c r="E30" s="289"/>
      <c r="F30" s="309"/>
      <c r="G30" s="349"/>
      <c r="H30" s="291"/>
      <c r="I30" s="256"/>
      <c r="J30" s="258"/>
      <c r="K30" s="9">
        <f t="shared" si="1"/>
        <v>0</v>
      </c>
    </row>
    <row r="31" spans="2:11" s="12" customFormat="1" ht="21" customHeight="1">
      <c r="B31" s="135"/>
      <c r="C31" s="288"/>
      <c r="D31" s="289"/>
      <c r="E31" s="289"/>
      <c r="F31" s="309"/>
      <c r="G31" s="349"/>
      <c r="H31" s="291"/>
      <c r="I31" s="256"/>
      <c r="J31" s="258"/>
      <c r="K31" s="9">
        <f t="shared" si="1"/>
        <v>0</v>
      </c>
    </row>
    <row r="32" spans="2:11" s="12" customFormat="1" ht="21" customHeight="1">
      <c r="B32" s="135"/>
      <c r="C32" s="288"/>
      <c r="D32" s="289"/>
      <c r="E32" s="289"/>
      <c r="F32" s="309"/>
      <c r="G32" s="349"/>
      <c r="H32" s="291"/>
      <c r="I32" s="256"/>
      <c r="J32" s="258"/>
      <c r="K32" s="9">
        <f t="shared" si="1"/>
        <v>0</v>
      </c>
    </row>
    <row r="33" spans="2:11" s="12" customFormat="1" ht="21" customHeight="1">
      <c r="B33" s="135"/>
      <c r="C33" s="288"/>
      <c r="D33" s="289"/>
      <c r="E33" s="289"/>
      <c r="F33" s="309"/>
      <c r="G33" s="349"/>
      <c r="H33" s="291"/>
      <c r="I33" s="256"/>
      <c r="J33" s="258"/>
      <c r="K33" s="9">
        <f t="shared" si="1"/>
        <v>0</v>
      </c>
    </row>
    <row r="34" spans="2:11" s="12" customFormat="1" ht="21" customHeight="1">
      <c r="B34" s="135"/>
      <c r="C34" s="288"/>
      <c r="D34" s="289"/>
      <c r="E34" s="289"/>
      <c r="F34" s="309"/>
      <c r="G34" s="349"/>
      <c r="H34" s="291"/>
      <c r="I34" s="256"/>
      <c r="J34" s="258"/>
      <c r="K34" s="9">
        <f t="shared" si="1"/>
        <v>0</v>
      </c>
    </row>
    <row r="35" spans="2:11" s="12" customFormat="1" ht="21" customHeight="1">
      <c r="B35" s="135"/>
      <c r="C35" s="288"/>
      <c r="D35" s="289"/>
      <c r="E35" s="289"/>
      <c r="F35" s="309"/>
      <c r="G35" s="349"/>
      <c r="H35" s="291"/>
      <c r="I35" s="256"/>
      <c r="J35" s="258"/>
      <c r="K35" s="9">
        <f t="shared" si="1"/>
        <v>0</v>
      </c>
    </row>
    <row r="36" spans="2:11" s="12" customFormat="1" ht="21" customHeight="1">
      <c r="B36" s="135"/>
      <c r="C36" s="288"/>
      <c r="D36" s="289"/>
      <c r="E36" s="289"/>
      <c r="F36" s="309"/>
      <c r="G36" s="349"/>
      <c r="H36" s="291"/>
      <c r="I36" s="256"/>
      <c r="J36" s="258"/>
      <c r="K36" s="9">
        <f t="shared" si="1"/>
        <v>0</v>
      </c>
    </row>
    <row r="37" spans="2:11" s="12" customFormat="1" ht="21" customHeight="1">
      <c r="B37" s="135"/>
      <c r="C37" s="288"/>
      <c r="D37" s="289"/>
      <c r="E37" s="289"/>
      <c r="F37" s="309"/>
      <c r="G37" s="349"/>
      <c r="H37" s="291"/>
      <c r="I37" s="256"/>
      <c r="J37" s="258"/>
      <c r="K37" s="9">
        <f t="shared" si="1"/>
        <v>0</v>
      </c>
    </row>
    <row r="38" spans="2:11" s="12" customFormat="1" ht="21" customHeight="1">
      <c r="B38" s="135"/>
      <c r="C38" s="288"/>
      <c r="D38" s="289"/>
      <c r="E38" s="289"/>
      <c r="F38" s="309"/>
      <c r="G38" s="349"/>
      <c r="H38" s="291"/>
      <c r="I38" s="256"/>
      <c r="J38" s="258"/>
      <c r="K38" s="9">
        <f t="shared" si="1"/>
        <v>0</v>
      </c>
    </row>
    <row r="39" spans="2:11" s="12" customFormat="1" ht="21" customHeight="1">
      <c r="B39" s="135"/>
      <c r="C39" s="288"/>
      <c r="D39" s="289"/>
      <c r="E39" s="289"/>
      <c r="F39" s="309"/>
      <c r="G39" s="349"/>
      <c r="H39" s="291"/>
      <c r="I39" s="256"/>
      <c r="J39" s="258"/>
      <c r="K39" s="9">
        <f t="shared" si="1"/>
        <v>0</v>
      </c>
    </row>
    <row r="40" spans="2:11" s="12" customFormat="1" ht="21" customHeight="1">
      <c r="B40" s="135"/>
      <c r="C40" s="288"/>
      <c r="D40" s="289"/>
      <c r="E40" s="289"/>
      <c r="F40" s="309"/>
      <c r="G40" s="349"/>
      <c r="H40" s="291"/>
      <c r="I40" s="256"/>
      <c r="J40" s="258"/>
      <c r="K40" s="9">
        <f t="shared" si="1"/>
        <v>0</v>
      </c>
    </row>
    <row r="41" spans="2:11" s="12" customFormat="1" ht="21" customHeight="1">
      <c r="B41" s="135"/>
      <c r="C41" s="288"/>
      <c r="D41" s="289"/>
      <c r="E41" s="289"/>
      <c r="F41" s="309"/>
      <c r="G41" s="349"/>
      <c r="H41" s="291"/>
      <c r="I41" s="256"/>
      <c r="J41" s="258"/>
      <c r="K41" s="9">
        <f t="shared" ref="K41:K45" si="2">I41*J41</f>
        <v>0</v>
      </c>
    </row>
    <row r="42" spans="2:11" ht="21" customHeight="1">
      <c r="B42" s="135"/>
      <c r="C42" s="288"/>
      <c r="D42" s="289"/>
      <c r="E42" s="289"/>
      <c r="F42" s="309"/>
      <c r="G42" s="349"/>
      <c r="H42" s="291"/>
      <c r="I42" s="256"/>
      <c r="J42" s="258"/>
      <c r="K42" s="9">
        <f t="shared" si="2"/>
        <v>0</v>
      </c>
    </row>
    <row r="43" spans="2:11" ht="21" customHeight="1">
      <c r="B43" s="135"/>
      <c r="C43" s="288"/>
      <c r="D43" s="289"/>
      <c r="E43" s="289"/>
      <c r="F43" s="309"/>
      <c r="G43" s="349"/>
      <c r="H43" s="291"/>
      <c r="I43" s="256"/>
      <c r="J43" s="258"/>
      <c r="K43" s="9">
        <f t="shared" si="2"/>
        <v>0</v>
      </c>
    </row>
    <row r="44" spans="2:11" ht="21" customHeight="1">
      <c r="B44" s="135"/>
      <c r="C44" s="288"/>
      <c r="D44" s="289"/>
      <c r="E44" s="289"/>
      <c r="F44" s="309"/>
      <c r="G44" s="349"/>
      <c r="H44" s="291"/>
      <c r="I44" s="256"/>
      <c r="J44" s="258"/>
      <c r="K44" s="9">
        <f t="shared" si="2"/>
        <v>0</v>
      </c>
    </row>
    <row r="45" spans="2:11" ht="21" customHeight="1">
      <c r="B45" s="135"/>
      <c r="C45" s="288"/>
      <c r="D45" s="289"/>
      <c r="E45" s="289"/>
      <c r="F45" s="309"/>
      <c r="G45" s="349"/>
      <c r="H45" s="291"/>
      <c r="I45" s="256"/>
      <c r="J45" s="258"/>
      <c r="K45" s="9">
        <f t="shared" si="2"/>
        <v>0</v>
      </c>
    </row>
    <row r="46" spans="2:11">
      <c r="I46" s="76"/>
    </row>
    <row r="47" spans="2:11">
      <c r="I47" s="76"/>
    </row>
  </sheetData>
  <sheetProtection algorithmName="SHA-512" hashValue="NU2NEoXmvYBuZ7Qth+72whUp+sa+GGWdXfWhWrUOOPiB+9tsBnLeKx1ABgQgK3ULUDWpcjAgE+eJmTpPTlLs5w==" saltValue="6Ir5l5bq18FYsvwDruRRMQ==" spinCount="100000" sheet="1" objects="1" scenarios="1" insertRows="0" deleteRows="0"/>
  <mergeCells count="75">
    <mergeCell ref="C41:F41"/>
    <mergeCell ref="C42:F42"/>
    <mergeCell ref="C43:F43"/>
    <mergeCell ref="C44:F44"/>
    <mergeCell ref="C45:F45"/>
    <mergeCell ref="C26:F26"/>
    <mergeCell ref="C27:F27"/>
    <mergeCell ref="C28:F28"/>
    <mergeCell ref="G9:H9"/>
    <mergeCell ref="C33:F33"/>
    <mergeCell ref="C11:F11"/>
    <mergeCell ref="C12:F12"/>
    <mergeCell ref="C13:F13"/>
    <mergeCell ref="C14:F14"/>
    <mergeCell ref="C15:F15"/>
    <mergeCell ref="C17:F17"/>
    <mergeCell ref="C18:F18"/>
    <mergeCell ref="C19:F19"/>
    <mergeCell ref="C20:F20"/>
    <mergeCell ref="G10:H10"/>
    <mergeCell ref="C10:F10"/>
    <mergeCell ref="C21:F21"/>
    <mergeCell ref="C22:F22"/>
    <mergeCell ref="C23:F23"/>
    <mergeCell ref="C24:F24"/>
    <mergeCell ref="C25:F25"/>
    <mergeCell ref="C39:F39"/>
    <mergeCell ref="C40:F40"/>
    <mergeCell ref="C29:F29"/>
    <mergeCell ref="C30:F30"/>
    <mergeCell ref="C31:F31"/>
    <mergeCell ref="C32:F32"/>
    <mergeCell ref="C37:F37"/>
    <mergeCell ref="C38:F38"/>
    <mergeCell ref="C34:F34"/>
    <mergeCell ref="C35:F35"/>
    <mergeCell ref="C36:F36"/>
    <mergeCell ref="C16:F16"/>
    <mergeCell ref="F6:G6"/>
    <mergeCell ref="I6:J6"/>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42:H42"/>
    <mergeCell ref="G43:H43"/>
    <mergeCell ref="G44:H44"/>
    <mergeCell ref="G45:H45"/>
    <mergeCell ref="G37:H37"/>
    <mergeCell ref="G38:H38"/>
    <mergeCell ref="G39:H39"/>
    <mergeCell ref="G40:H40"/>
    <mergeCell ref="G41:H41"/>
  </mergeCells>
  <pageMargins left="0.7" right="0.7" top="0.75" bottom="0.75" header="0.3" footer="0.3"/>
  <pageSetup scale="76" orientation="portrait" horizontalDpi="0" verticalDpi="0"/>
  <ignoredErrors>
    <ignoredError sqref="C6:K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9FE3-48F0-5D49-B0F8-24EF1EF0D776}">
  <sheetPr>
    <pageSetUpPr fitToPage="1"/>
  </sheetPr>
  <dimension ref="A1:D64"/>
  <sheetViews>
    <sheetView showRuler="0" zoomScale="125" zoomScaleNormal="125" zoomScalePageLayoutView="125" workbookViewId="0">
      <pane ySplit="3" topLeftCell="A4" activePane="bottomLeft" state="frozen"/>
      <selection pane="bottomLeft" activeCell="A36" sqref="A36:C36"/>
    </sheetView>
  </sheetViews>
  <sheetFormatPr baseColWidth="10" defaultRowHeight="13"/>
  <cols>
    <col min="1" max="1" width="3.42578125" style="22" bestFit="1" customWidth="1"/>
    <col min="2" max="2" width="20.140625" style="21" customWidth="1"/>
    <col min="3" max="3" width="58.5703125" style="21" customWidth="1"/>
    <col min="4" max="4" width="5.7109375" style="22" customWidth="1"/>
    <col min="5" max="16384" width="10.7109375" style="21"/>
  </cols>
  <sheetData>
    <row r="1" spans="1:4" ht="18">
      <c r="A1" s="360" t="s">
        <v>155</v>
      </c>
      <c r="B1" s="360"/>
      <c r="C1" s="360"/>
      <c r="D1" s="360"/>
    </row>
    <row r="2" spans="1:4" ht="14" thickBot="1">
      <c r="A2" s="57"/>
      <c r="B2" s="57"/>
      <c r="C2" s="57"/>
      <c r="D2" s="56" t="s">
        <v>154</v>
      </c>
    </row>
    <row r="3" spans="1:4" ht="17" customHeight="1" thickBot="1">
      <c r="A3" s="55" t="s">
        <v>153</v>
      </c>
      <c r="B3" s="54" t="s">
        <v>152</v>
      </c>
      <c r="C3" s="58" t="s">
        <v>151</v>
      </c>
      <c r="D3" s="53"/>
    </row>
    <row r="4" spans="1:4" ht="20" customHeight="1" thickBot="1">
      <c r="A4" s="30" t="s">
        <v>150</v>
      </c>
      <c r="B4" s="29"/>
      <c r="C4" s="29"/>
      <c r="D4" s="28"/>
    </row>
    <row r="5" spans="1:4" ht="14" customHeight="1">
      <c r="A5" s="36">
        <v>1</v>
      </c>
      <c r="B5" s="49" t="s">
        <v>149</v>
      </c>
      <c r="C5" s="59" t="s">
        <v>148</v>
      </c>
      <c r="D5" s="60" t="s">
        <v>92</v>
      </c>
    </row>
    <row r="6" spans="1:4" ht="14" customHeight="1">
      <c r="A6" s="43">
        <v>2</v>
      </c>
      <c r="B6" s="52" t="s">
        <v>147</v>
      </c>
      <c r="C6" s="61" t="s">
        <v>146</v>
      </c>
      <c r="D6" s="34" t="s">
        <v>92</v>
      </c>
    </row>
    <row r="7" spans="1:4" ht="14" customHeight="1">
      <c r="A7" s="36">
        <v>3</v>
      </c>
      <c r="B7" s="49" t="s">
        <v>145</v>
      </c>
      <c r="C7" s="61" t="s">
        <v>144</v>
      </c>
      <c r="D7" s="34" t="s">
        <v>92</v>
      </c>
    </row>
    <row r="8" spans="1:4" ht="14" customHeight="1">
      <c r="A8" s="43">
        <v>4</v>
      </c>
      <c r="B8" s="52" t="s">
        <v>143</v>
      </c>
      <c r="C8" s="61" t="s">
        <v>142</v>
      </c>
      <c r="D8" s="34" t="s">
        <v>92</v>
      </c>
    </row>
    <row r="9" spans="1:4" ht="14" customHeight="1">
      <c r="A9" s="43">
        <v>5</v>
      </c>
      <c r="B9" s="52" t="s">
        <v>141</v>
      </c>
      <c r="C9" s="61" t="s">
        <v>140</v>
      </c>
      <c r="D9" s="34" t="s">
        <v>92</v>
      </c>
    </row>
    <row r="10" spans="1:4" ht="14" customHeight="1">
      <c r="A10" s="43">
        <v>6</v>
      </c>
      <c r="B10" s="52" t="s">
        <v>139</v>
      </c>
      <c r="C10" s="61" t="s">
        <v>138</v>
      </c>
      <c r="D10" s="34" t="s">
        <v>92</v>
      </c>
    </row>
    <row r="11" spans="1:4" ht="14" customHeight="1" thickBot="1">
      <c r="A11" s="43">
        <v>7</v>
      </c>
      <c r="B11" s="52" t="s">
        <v>137</v>
      </c>
      <c r="C11" s="61" t="s">
        <v>136</v>
      </c>
      <c r="D11" s="62" t="s">
        <v>92</v>
      </c>
    </row>
    <row r="12" spans="1:4" ht="20" customHeight="1" thickBot="1">
      <c r="A12" s="30" t="s">
        <v>135</v>
      </c>
      <c r="B12" s="29"/>
      <c r="C12" s="29"/>
      <c r="D12" s="28"/>
    </row>
    <row r="13" spans="1:4" ht="14" customHeight="1">
      <c r="A13" s="36">
        <v>8</v>
      </c>
      <c r="B13" s="49" t="s">
        <v>5</v>
      </c>
      <c r="C13" s="63" t="s">
        <v>134</v>
      </c>
      <c r="D13" s="60" t="s">
        <v>92</v>
      </c>
    </row>
    <row r="14" spans="1:4" ht="29" thickBot="1">
      <c r="A14" s="43">
        <v>9</v>
      </c>
      <c r="B14" s="51" t="s">
        <v>133</v>
      </c>
      <c r="C14" s="64" t="s">
        <v>132</v>
      </c>
      <c r="D14" s="62"/>
    </row>
    <row r="15" spans="1:4" ht="20" customHeight="1" thickBot="1">
      <c r="A15" s="30" t="s">
        <v>131</v>
      </c>
      <c r="B15" s="29"/>
      <c r="C15" s="29"/>
      <c r="D15" s="28"/>
    </row>
    <row r="16" spans="1:4" ht="43" customHeight="1" thickBot="1">
      <c r="A16" s="27">
        <v>10</v>
      </c>
      <c r="B16" s="50" t="s">
        <v>130</v>
      </c>
      <c r="C16" s="65" t="s">
        <v>129</v>
      </c>
      <c r="D16" s="66"/>
    </row>
    <row r="17" spans="1:4" ht="20" customHeight="1" thickBot="1">
      <c r="A17" s="30" t="s">
        <v>128</v>
      </c>
      <c r="B17" s="29"/>
      <c r="C17" s="29"/>
      <c r="D17" s="28"/>
    </row>
    <row r="18" spans="1:4" ht="14">
      <c r="A18" s="36">
        <v>11</v>
      </c>
      <c r="B18" s="49" t="s">
        <v>18</v>
      </c>
      <c r="C18" s="59" t="s">
        <v>107</v>
      </c>
      <c r="D18" s="67"/>
    </row>
    <row r="19" spans="1:4" ht="28">
      <c r="A19" s="43">
        <v>12</v>
      </c>
      <c r="B19" s="46" t="s">
        <v>127</v>
      </c>
      <c r="C19" s="64" t="s">
        <v>126</v>
      </c>
      <c r="D19" s="39"/>
    </row>
    <row r="20" spans="1:4" ht="42">
      <c r="A20" s="36">
        <v>13</v>
      </c>
      <c r="B20" s="46" t="s">
        <v>125</v>
      </c>
      <c r="C20" s="64" t="s">
        <v>124</v>
      </c>
      <c r="D20" s="39"/>
    </row>
    <row r="21" spans="1:4" ht="28">
      <c r="A21" s="43">
        <v>14</v>
      </c>
      <c r="B21" s="46" t="s">
        <v>123</v>
      </c>
      <c r="C21" s="64" t="s">
        <v>122</v>
      </c>
      <c r="D21" s="39"/>
    </row>
    <row r="22" spans="1:4" ht="16" customHeight="1">
      <c r="A22" s="36">
        <v>15</v>
      </c>
      <c r="B22" s="46" t="s">
        <v>121</v>
      </c>
      <c r="C22" s="61" t="s">
        <v>120</v>
      </c>
      <c r="D22" s="39"/>
    </row>
    <row r="23" spans="1:4" ht="28">
      <c r="A23" s="43">
        <v>16</v>
      </c>
      <c r="B23" s="46" t="s">
        <v>119</v>
      </c>
      <c r="C23" s="64" t="s">
        <v>118</v>
      </c>
      <c r="D23" s="39"/>
    </row>
    <row r="24" spans="1:4" ht="42" customHeight="1" thickBot="1">
      <c r="A24" s="33">
        <v>17</v>
      </c>
      <c r="B24" s="40" t="s">
        <v>101</v>
      </c>
      <c r="C24" s="68" t="s">
        <v>100</v>
      </c>
      <c r="D24" s="25"/>
    </row>
    <row r="25" spans="1:4" ht="20" customHeight="1" thickBot="1">
      <c r="A25" s="30" t="s">
        <v>117</v>
      </c>
      <c r="B25" s="29"/>
      <c r="C25" s="29"/>
      <c r="D25" s="28"/>
    </row>
    <row r="26" spans="1:4" ht="14">
      <c r="A26" s="41">
        <v>18</v>
      </c>
      <c r="B26" s="48" t="s">
        <v>18</v>
      </c>
      <c r="C26" s="59" t="s">
        <v>107</v>
      </c>
      <c r="D26" s="67"/>
    </row>
    <row r="27" spans="1:4" ht="14" customHeight="1">
      <c r="A27" s="47">
        <v>19</v>
      </c>
      <c r="B27" s="46" t="s">
        <v>33</v>
      </c>
      <c r="C27" s="61" t="s">
        <v>116</v>
      </c>
      <c r="D27" s="39"/>
    </row>
    <row r="28" spans="1:4" ht="14" customHeight="1">
      <c r="A28" s="41">
        <v>20</v>
      </c>
      <c r="B28" s="38" t="s">
        <v>34</v>
      </c>
      <c r="C28" s="61" t="s">
        <v>115</v>
      </c>
      <c r="D28" s="39"/>
    </row>
    <row r="29" spans="1:4" ht="14" customHeight="1">
      <c r="A29" s="41">
        <v>21</v>
      </c>
      <c r="B29" s="38" t="s">
        <v>48</v>
      </c>
      <c r="C29" s="61" t="s">
        <v>114</v>
      </c>
      <c r="D29" s="39"/>
    </row>
    <row r="30" spans="1:4" ht="42" customHeight="1" thickBot="1">
      <c r="A30" s="41">
        <v>22</v>
      </c>
      <c r="B30" s="40" t="s">
        <v>101</v>
      </c>
      <c r="C30" s="68" t="s">
        <v>100</v>
      </c>
      <c r="D30" s="25"/>
    </row>
    <row r="31" spans="1:4" ht="20" customHeight="1" thickBot="1">
      <c r="A31" s="30" t="s">
        <v>113</v>
      </c>
      <c r="B31" s="29"/>
      <c r="C31" s="29"/>
      <c r="D31" s="28"/>
    </row>
    <row r="32" spans="1:4" ht="15" customHeight="1">
      <c r="A32" s="36">
        <v>23</v>
      </c>
      <c r="B32" s="35" t="s">
        <v>18</v>
      </c>
      <c r="C32" s="59" t="s">
        <v>112</v>
      </c>
      <c r="D32" s="67"/>
    </row>
    <row r="33" spans="1:4" ht="28">
      <c r="A33" s="36">
        <v>24</v>
      </c>
      <c r="B33" s="35" t="s">
        <v>111</v>
      </c>
      <c r="C33" s="59" t="s">
        <v>110</v>
      </c>
      <c r="D33" s="39"/>
    </row>
    <row r="34" spans="1:4" ht="42">
      <c r="A34" s="36">
        <v>25</v>
      </c>
      <c r="B34" s="42" t="s">
        <v>39</v>
      </c>
      <c r="C34" s="64" t="s">
        <v>109</v>
      </c>
      <c r="D34" s="39"/>
    </row>
    <row r="35" spans="1:4" ht="28">
      <c r="A35" s="36">
        <v>26</v>
      </c>
      <c r="B35" s="42" t="s">
        <v>40</v>
      </c>
      <c r="C35" s="64" t="s">
        <v>170</v>
      </c>
      <c r="D35" s="39"/>
    </row>
    <row r="36" spans="1:4" ht="18" customHeight="1">
      <c r="A36" s="361" t="s">
        <v>166</v>
      </c>
      <c r="B36" s="362"/>
      <c r="C36" s="362"/>
      <c r="D36" s="39"/>
    </row>
    <row r="37" spans="1:4" ht="14">
      <c r="A37" s="36">
        <v>27</v>
      </c>
      <c r="B37" s="42" t="s">
        <v>41</v>
      </c>
      <c r="C37" s="64" t="s">
        <v>167</v>
      </c>
      <c r="D37" s="39"/>
    </row>
    <row r="38" spans="1:4" ht="14">
      <c r="A38" s="36">
        <v>28</v>
      </c>
      <c r="B38" s="42" t="s">
        <v>42</v>
      </c>
      <c r="C38" s="64" t="s">
        <v>168</v>
      </c>
      <c r="D38" s="39"/>
    </row>
    <row r="39" spans="1:4" ht="14" customHeight="1" thickBot="1">
      <c r="A39" s="36">
        <v>29</v>
      </c>
      <c r="B39" s="42" t="s">
        <v>43</v>
      </c>
      <c r="C39" s="64" t="s">
        <v>169</v>
      </c>
      <c r="D39" s="39"/>
    </row>
    <row r="40" spans="1:4" ht="20" customHeight="1" thickBot="1">
      <c r="A40" s="30" t="s">
        <v>108</v>
      </c>
      <c r="B40" s="30"/>
      <c r="C40" s="29"/>
      <c r="D40" s="29"/>
    </row>
    <row r="41" spans="1:4" ht="20" customHeight="1">
      <c r="A41" s="45">
        <v>30</v>
      </c>
      <c r="B41" s="35" t="s">
        <v>18</v>
      </c>
      <c r="C41" s="59" t="s">
        <v>107</v>
      </c>
      <c r="D41" s="67"/>
    </row>
    <row r="42" spans="1:4" ht="20" customHeight="1">
      <c r="A42" s="44">
        <v>31</v>
      </c>
      <c r="B42" s="42" t="s">
        <v>106</v>
      </c>
      <c r="C42" s="64" t="s">
        <v>105</v>
      </c>
      <c r="D42" s="39"/>
    </row>
    <row r="43" spans="1:4" ht="34" customHeight="1">
      <c r="A43" s="44">
        <v>32</v>
      </c>
      <c r="B43" s="42" t="s">
        <v>104</v>
      </c>
      <c r="C43" s="64" t="s">
        <v>103</v>
      </c>
      <c r="D43" s="39"/>
    </row>
    <row r="44" spans="1:4" ht="20" customHeight="1">
      <c r="A44" s="43">
        <v>33</v>
      </c>
      <c r="B44" s="42" t="s">
        <v>48</v>
      </c>
      <c r="C44" s="64" t="s">
        <v>102</v>
      </c>
      <c r="D44" s="39"/>
    </row>
    <row r="45" spans="1:4" ht="44" customHeight="1" thickBot="1">
      <c r="A45" s="41">
        <v>34</v>
      </c>
      <c r="B45" s="40" t="s">
        <v>101</v>
      </c>
      <c r="C45" s="68" t="s">
        <v>100</v>
      </c>
      <c r="D45" s="31"/>
    </row>
    <row r="46" spans="1:4" ht="20" customHeight="1" thickBot="1">
      <c r="A46" s="30" t="s">
        <v>99</v>
      </c>
      <c r="B46" s="29"/>
      <c r="C46" s="29"/>
      <c r="D46" s="28"/>
    </row>
    <row r="47" spans="1:4" ht="56">
      <c r="A47" s="36">
        <v>35</v>
      </c>
      <c r="B47" s="38" t="s">
        <v>98</v>
      </c>
      <c r="C47" s="59" t="s">
        <v>159</v>
      </c>
      <c r="D47" s="67"/>
    </row>
    <row r="48" spans="1:4" ht="43" thickBot="1">
      <c r="A48" s="27">
        <v>36</v>
      </c>
      <c r="B48" s="37" t="s">
        <v>97</v>
      </c>
      <c r="C48" s="65" t="s">
        <v>96</v>
      </c>
      <c r="D48" s="31"/>
    </row>
    <row r="49" spans="1:4" ht="20" customHeight="1" thickBot="1">
      <c r="A49" s="30" t="s">
        <v>95</v>
      </c>
      <c r="B49" s="29"/>
      <c r="C49" s="29"/>
      <c r="D49" s="28"/>
    </row>
    <row r="50" spans="1:4" ht="71" customHeight="1">
      <c r="A50" s="36">
        <v>37</v>
      </c>
      <c r="B50" s="35" t="s">
        <v>94</v>
      </c>
      <c r="C50" s="59" t="s">
        <v>93</v>
      </c>
      <c r="D50" s="60" t="s">
        <v>92</v>
      </c>
    </row>
    <row r="51" spans="1:4" ht="21" customHeight="1" thickBot="1">
      <c r="A51" s="33">
        <v>38</v>
      </c>
      <c r="B51" s="32" t="s">
        <v>91</v>
      </c>
      <c r="C51" s="69" t="s">
        <v>90</v>
      </c>
      <c r="D51" s="31"/>
    </row>
    <row r="52" spans="1:4" ht="14" thickBot="1">
      <c r="A52" s="30" t="s">
        <v>89</v>
      </c>
      <c r="B52" s="29"/>
      <c r="C52" s="29"/>
      <c r="D52" s="28"/>
    </row>
    <row r="53" spans="1:4" ht="21" customHeight="1" thickBot="1">
      <c r="A53" s="27">
        <v>39</v>
      </c>
      <c r="B53" s="26" t="s">
        <v>88</v>
      </c>
      <c r="C53" s="69" t="s">
        <v>87</v>
      </c>
      <c r="D53" s="66"/>
    </row>
    <row r="54" spans="1:4">
      <c r="A54" s="22" t="s">
        <v>86</v>
      </c>
    </row>
    <row r="55" spans="1:4" ht="14" thickBot="1"/>
    <row r="56" spans="1:4">
      <c r="A56" s="70" t="s">
        <v>156</v>
      </c>
      <c r="B56" s="71"/>
      <c r="C56" s="73" t="s">
        <v>157</v>
      </c>
      <c r="D56" s="72"/>
    </row>
    <row r="57" spans="1:4">
      <c r="A57" s="363" t="s">
        <v>158</v>
      </c>
      <c r="B57" s="364"/>
      <c r="C57" s="364"/>
      <c r="D57" s="365"/>
    </row>
    <row r="58" spans="1:4" ht="20" customHeight="1" thickBot="1">
      <c r="A58" s="366"/>
      <c r="B58" s="367"/>
      <c r="C58" s="367"/>
      <c r="D58" s="368"/>
    </row>
    <row r="59" spans="1:4">
      <c r="A59" s="23"/>
      <c r="B59" s="24"/>
      <c r="C59" s="24"/>
      <c r="D59" s="23"/>
    </row>
    <row r="60" spans="1:4">
      <c r="A60" s="23"/>
      <c r="B60" s="24"/>
      <c r="C60" s="24"/>
      <c r="D60" s="23"/>
    </row>
    <row r="61" spans="1:4">
      <c r="A61" s="23"/>
      <c r="B61" s="24"/>
      <c r="C61" s="24"/>
      <c r="D61" s="23"/>
    </row>
    <row r="62" spans="1:4">
      <c r="A62" s="23"/>
      <c r="B62" s="24"/>
      <c r="C62" s="24"/>
      <c r="D62" s="23"/>
    </row>
    <row r="63" spans="1:4">
      <c r="A63" s="23"/>
      <c r="B63" s="24"/>
      <c r="C63" s="24"/>
      <c r="D63" s="23"/>
    </row>
    <row r="64" spans="1:4">
      <c r="A64" s="23"/>
      <c r="B64" s="24"/>
      <c r="C64" s="24"/>
      <c r="D64" s="23"/>
    </row>
  </sheetData>
  <mergeCells count="3">
    <mergeCell ref="A1:D1"/>
    <mergeCell ref="A36:C36"/>
    <mergeCell ref="A57:D58"/>
  </mergeCells>
  <printOptions horizontalCentered="1"/>
  <pageMargins left="0.7" right="0.7" top="0.75" bottom="0.75" header="0.3" footer="0.3"/>
  <pageSetup scale="83" fitToHeight="2"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2022 Travel Report</vt:lpstr>
      <vt:lpstr>2022 Travel Report (p 2)</vt:lpstr>
      <vt:lpstr>Foreign - Rates</vt:lpstr>
      <vt:lpstr>Instructions</vt:lpstr>
      <vt:lpstr>'2022 Travel Report'!Print_Area</vt:lpstr>
      <vt:lpstr>Instructions!Print_Titles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2020-01-16T13:45:16Z</cp:lastPrinted>
  <dcterms:created xsi:type="dcterms:W3CDTF">2019-07-22T12:38:35Z</dcterms:created>
  <dcterms:modified xsi:type="dcterms:W3CDTF">2022-07-21T17:28:18Z</dcterms:modified>
</cp:coreProperties>
</file>